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all other fees" sheetId="5" r:id="rId5"/>
    <sheet name="all other fees-1" sheetId="6" r:id="rId6"/>
    <sheet name="all other fees-2" sheetId="7" r:id="rId7"/>
    <sheet name="all other fees-3" sheetId="8" r:id="rId8"/>
    <sheet name="optionsar grants in last f" sheetId="9" r:id="rId9"/>
    <sheet name="aggregate optionsar exerci" sheetId="10" r:id="rId10"/>
    <sheet name="irving e lingo jr" sheetId="11" r:id="rId11"/>
    <sheet name="irving e lingo jr-1" sheetId="12" r:id="rId12"/>
    <sheet name="irving e lingo jr-2" sheetId="13" r:id="rId13"/>
  </sheets>
  <definedNames/>
  <calcPr fullCalcOnLoad="1"/>
</workbook>
</file>

<file path=xl/sharedStrings.xml><?xml version="1.0" encoding="utf-8"?>
<sst xmlns="http://schemas.openxmlformats.org/spreadsheetml/2006/main" count="461" uniqueCount="231">
  <si>
    <t>Percent of</t>
  </si>
  <si>
    <t>Number of</t>
  </si>
  <si>
    <t>Shares</t>
  </si>
  <si>
    <t>Common</t>
  </si>
  <si>
    <t>Acquirable</t>
  </si>
  <si>
    <t>Total</t>
  </si>
  <si>
    <t>Stock</t>
  </si>
  <si>
    <t>Name and Address</t>
  </si>
  <si>
    <t>Beneficially</t>
  </si>
  <si>
    <t>Within</t>
  </si>
  <si>
    <t>Beneficial</t>
  </si>
  <si>
    <t>of Beneficial Owner (1)</t>
  </si>
  <si>
    <t>Owned(2)</t>
  </si>
  <si>
    <t>+</t>
  </si>
  <si>
    <t>60 Days(3)</t>
  </si>
  <si>
    <t>Ownership</t>
  </si>
  <si>
    <t>Owned(4)</t>
  </si>
  <si>
    <t>FMR Corp.</t>
  </si>
  <si>
    <t>82 Devonshire Street</t>
  </si>
  <si>
    <t>Boston, Massachusetts 02109</t>
  </si>
  <si>
    <t>10.9%</t>
  </si>
  <si>
    <t>Christopher M. Jeffries</t>
  </si>
  <si>
    <t>Brian J. Collins</t>
  </si>
  <si>
    <t>Steven L. Hoffman</t>
  </si>
  <si>
    <t>c/o Millennium Partners</t>
  </si>
  <si>
    <t>1995 Broadway</t>
  </si>
  <si>
    <t>New York, New York 10023</t>
  </si>
  <si>
    <t>10.8%</t>
  </si>
  <si>
    <t>Pacific Mezzanine Fund, L.P.</t>
  </si>
  <si>
    <t>610 Newport Center Drive, Suite 1100</t>
  </si>
  <si>
    <t>Newport Beach, California 92660</t>
  </si>
  <si>
    <t>10.7%</t>
  </si>
  <si>
    <t>Rolaco Holding S.A.</t>
  </si>
  <si>
    <t>c/o Oryx Merchant Bank Limited</t>
  </si>
  <si>
    <t>104 Lancaster Gate</t>
  </si>
  <si>
    <t>London W23 NT England</t>
  </si>
  <si>
    <t>8.3%</t>
  </si>
  <si>
    <t>William F. Andrews</t>
  </si>
  <si>
    <t>*</t>
  </si>
  <si>
    <t>John D. Ferguson</t>
  </si>
  <si>
    <t>2.3%</t>
  </si>
  <si>
    <t>Lucius E. Burch, III</t>
  </si>
  <si>
    <t>1.5%</t>
  </si>
  <si>
    <t>John D. Correnti</t>
  </si>
  <si>
    <t>John R. Horne</t>
  </si>
  <si>
    <t>C. Michael Jacobi</t>
  </si>
  <si>
    <t>Thurgood Marshall, Jr.</t>
  </si>
  <si>
    <t>Charles L. Overby</t>
  </si>
  <si>
    <t>John R. Prann, Jr.</t>
  </si>
  <si>
    <t>Joseph V. Russell</t>
  </si>
  <si>
    <t>Henri L. Wedell</t>
  </si>
  <si>
    <t>Irving E. Lingo, Jr.</t>
  </si>
  <si>
    <t>Kenneth A. Bouldin</t>
  </si>
  <si>
    <t>G. A. Puryear IV</t>
  </si>
  <si>
    <t>James A. Seaton</t>
  </si>
  <si>
    <t>Todd J. Mullenger</t>
  </si>
  <si>
    <t>David M. Garfinkle</t>
  </si>
  <si>
    <t>Jimmy Turner</t>
  </si>
  <si>
    <t>All directors and executive officers as a
group (18 persons, consisting of 9
officers and 9 non-employee directors)</t>
  </si>
  <si>
    <t>7.9%</t>
  </si>
  <si>
    <t>Percent of Series A</t>
  </si>
  <si>
    <t>Number of Shares</t>
  </si>
  <si>
    <t>Preferred Stock</t>
  </si>
  <si>
    <t>Name and Address of Beneficial Owner(1)</t>
  </si>
  <si>
    <t>Owned(2)(3)</t>
  </si>
  <si>
    <t>Jacob May</t>
  </si>
  <si>
    <t>1900 Church Street, Suite 400</t>
  </si>
  <si>
    <t>Nashville, TN 37203</t>
  </si>
  <si>
    <t>7.0%</t>
  </si>
  <si>
    <t>Courage Capital Management, LLC</t>
  </si>
  <si>
    <t>4400 Harding Road</t>
  </si>
  <si>
    <t>Nashville, TN 37205</t>
  </si>
  <si>
    <t>5.9%</t>
  </si>
  <si>
    <t>5.1%</t>
  </si>
  <si>
    <t>All directors and executive officers as a
group (18 persons, consisting of 9 officers and
9 non-employee directors)</t>
  </si>
  <si>
    <t>6.3%</t>
  </si>
  <si>
    <t>Percent of Series B</t>
  </si>
  <si>
    <t>9.2%</t>
  </si>
  <si>
    <t>Zurich Scudder Investments, Inc.</t>
  </si>
  <si>
    <t>345 Park Avenue</t>
  </si>
  <si>
    <t>New York, New York 10154</t>
  </si>
  <si>
    <t>13.2%</t>
  </si>
  <si>
    <t>7.1%</t>
  </si>
  <si>
    <t xml:space="preserve"> All Other Fees</t>
  </si>
  <si>
    <t>Long Term Compensation</t>
  </si>
  <si>
    <t>Annual Compensation</t>
  </si>
  <si>
    <t>Awards</t>
  </si>
  <si>
    <t>Payouts</t>
  </si>
  <si>
    <t>Other</t>
  </si>
  <si>
    <t>Restricted</t>
  </si>
  <si>
    <t>Securities</t>
  </si>
  <si>
    <t>Annual</t>
  </si>
  <si>
    <t>Underlying</t>
  </si>
  <si>
    <t>LTIP</t>
  </si>
  <si>
    <t>All Other</t>
  </si>
  <si>
    <t>Name and Principal Position</t>
  </si>
  <si>
    <t>Year</t>
  </si>
  <si>
    <t>Salary ($)</t>
  </si>
  <si>
    <t>Bonus ($)</t>
  </si>
  <si>
    <t>Comp. ($)</t>
  </si>
  <si>
    <t>Awards ($)</t>
  </si>
  <si>
    <t>Options(#)</t>
  </si>
  <si>
    <t>Payouts ($)</t>
  </si>
  <si>
    <t>Comp.($)</t>
  </si>
  <si>
    <t>2002</t>
  </si>
  <si>
    <t></t>
  </si>
  <si>
    <t>Chief Executive</t>
  </si>
  <si>
    <t>2001</t>
  </si>
  <si>
    <t>Officer,
President</t>
  </si>
  <si>
    <t>2000</t>
  </si>
  <si>
    <t>and Vice-Chairman</t>
  </si>
  <si>
    <t>of the Board</t>
  </si>
  <si>
    <t>J. Michael Quinlan</t>
  </si>
  <si>
    <t>Senior Vice</t>
  </si>
  <si>
    <t>President,</t>
  </si>
  <si>
    <t>Operations</t>
  </si>
  <si>
    <t>Executive Vice</t>
  </si>
  <si>
    <t>President,
Chief</t>
  </si>
  <si>
    <t>Financial
Officer</t>
  </si>
  <si>
    <t>and Assistant</t>
  </si>
  <si>
    <t>Secretary</t>
  </si>
  <si>
    <t>G.A. Puryear IV</t>
  </si>
  <si>
    <t>Secretary
and</t>
  </si>
  <si>
    <t>General
Counsel</t>
  </si>
  <si>
    <t>Jimmy
Turner</t>
  </si>
  <si>
    <t>Vice President,</t>
  </si>
  <si>
    <t>Represents the base salary actually paid to Mr. Ferguson during
2002.</t>
  </si>
  <si>
    <t>In accordance with the terms of Mr. Fergusons employment agreement
with the Company and the terms of the Companys 2002 Cash Bonus Plan,
the Company paid Mr. Ferguson a cash bonus of $458,846 with respect to
2002.</t>
  </si>
  <si>
    <t>Pursuant to the Companys 2000 Stock Incentive Plan, Mr. Ferguson
was granted options to purchase, at an exercise price of $17.08 per
share, an aggregate of 123,635 shares of Common Stock on February 14,
2002. The options vest in one-third increments, with the first
one-third increment vesting on February 14, 2003 and with the remaining
two-thirds vesting ratably on February 14, 2004 and February 14, 2005.</t>
  </si>
  <si>
    <t>Represents the Companys contribution of $4,252 to the Companys
401(k) Plan and contribution of $27,558 to the Companys Executive
Deferred Compensation Plan with respect to 2002.</t>
  </si>
  <si>
    <t>Represents the base salary actually paid to Mr. Ferguson during
2001.</t>
  </si>
  <si>
    <t>In accordance with the terms of Mr. Fergusons employment agreement
with the Company and the terms of the Companys 2001 Cash Bonus Plan,
the Company paid Mr. Ferguson a cash bonus of $468,735 with respect to
2001.</t>
  </si>
  <si>
    <t>Pursuant to the Companys 2000 Stock Incentive Plan, Mr. Ferguson
was granted options to purchase, at an exercise price of $8.75 per
share, an aggregate of 309,088 shares of Common Stock on May 22, 2001.
The options vest in one-third increments, with the first one-third
increment vesting on May 22, 2002 and with the remaining two-thirds
vesting ratably on May 22, 2003 and May 22, 2004.</t>
  </si>
  <si>
    <t>Represents the Companys contribution of $6,562 to the Companys
401(k) Plan with respect to 2001.</t>
  </si>
  <si>
    <t>Represents the base salary actually paid to Mr. Ferguson during
2000. In August 2000, Mr. Ferguson was appointed to serve as the
Companys Chief Executive Officer, President and Vice-Chairman of the
Board of Directors. Pursuant to the terms of an employment agreement
between Mr. Ferguson and the Company, Mr. Fergusons annual base salary
with respect to 2000 was $350,000.</t>
  </si>
  <si>
    <t>In accordance with the terms of Mr. Fergusons employment agreement
with the Company, the Company paid Mr. Ferguson a cash bonus of $75,000
with respect to 2000.</t>
  </si>
  <si>
    <t>Pursuant to the Companys 1997 Employee Share Incentive Plan, Mr.
Ferguson was granted options to purchase an aggregate of 502,160 shares
of Common Stock having the following terms: (i) an option to purchase
125,540 shares of Common Stock, at an exercise price of $9.46 per
share, which vested on August 4, 2000; (ii) an option to purchase
125,540 shares of Common Stock, at an exercise price of $9.46 per
share, which vested on August 4, 2001; (iii) an option to purchase
125,540 shares of Common Stock, at an exercise price of $19.91 per
share, which vested on August 4, 2002; and (iv) an option to purchase
125,540 shares of Common Stock, at an exercise price of $29.87 per
share, which will vest on August 4, 2003.</t>
  </si>
  <si>
    <t>Represents the base salary actually paid to Mr. Quinlan during
2002.</t>
  </si>
  <si>
    <t>In accordance with the terms of Mr. Quinlans existing and prior
employment agreements with the Company and the terms of the Companys
2002 Cash Bonus Plan, the Company paid Mr. Quinlan a cash bonus of
$131,562 with respect to 2002.</t>
  </si>
  <si>
    <t>Pursuant to the Companys 2000 Stock Incentive Plan, Mr. Quinlan
was granted options to purchase, at an exercise price of $17.08 per
share, an aggregate of 29,425 shares of Common Stock on February 14,
2002. The options vest in one-third increments, with the first
one-third increment vesting on February 14, 2003 and with the remaining
two-thirds vesting ratably on February 14, 2004 and February 14, 2005.</t>
  </si>
  <si>
    <t>Represents the Companys contribution of $2,843 to the Companys
401(k) Plan and contribution of $6,578 to the Companys Executive
Deferred Compensation Plan (subject to an increase based upon the
determination of eligible compensation for 2003) with respect to 2002.</t>
  </si>
  <si>
    <t>Represents the base salary actually paid to Mr. Quinlan during
2001.</t>
  </si>
  <si>
    <t>Pursuant to the Companys 2000 Stock Incentive Plan, Mr. Lingo was
granted options to purchase, at an exercise price of $8.75 per share,
an aggregate of 170,575 shares of Common Stock on May 22, 2001. The
options vest in one-third increments, with the first one-third
increment vesting on May 22, 2002 and with the remaining two-thirds
vesting ratably on May 22, 2003 and May 22, 2004.</t>
  </si>
  <si>
    <t>Represents the Companys contribution of $3,400 to the Companys
401(k) Plan during 2001.</t>
  </si>
  <si>
    <t>Represents the base salary actually paid to Mr. Lingo during 2000.
In December 2000, Mr. Lingo was appointed to serve as the Companys
Executive Vice President and Chief Financial Officer. Pursuant to the
terms of an employment agreement between Mr. Lingo and the Company, Mr.
Lingos annual base salary with respect to 2000 was $275,000.</t>
  </si>
  <si>
    <t>Represents the base salary actually paid to Mr. Puryear during
2002.</t>
  </si>
  <si>
    <t>In accordance with the terms of the Companys 2002 Cash Bonus Plan,
the Company paid Mr. Puryear a cash bonus of $114,782 with respect to
2002. Mr. Puryear also received an additional cash bonus of $7,500
with respect to 2002.</t>
  </si>
  <si>
    <t>Pursuant to the Companys 2000 Stock Incentive Plan, Mr. Puryear
was granted options to purchase, at an exercise price of $17.08 per
share, an aggregate of 34,115 shares of Common Stock on February 14,
2002. The options vest in one-third increments, with the first
one-third increment vesting on February 14, 2003 and with the remaining
two-thirds vesting ratably on February 14, 2004 and February 14, 2005.</t>
  </si>
  <si>
    <t>Represents the base salary actually paid to Mr. Puryear during
2001.</t>
  </si>
  <si>
    <t>In accordance with the terms of the Companys 2001 Cash Bonus Plan,
the Company paid Mr. Puryear a cash bonus of $126,855 with respect to
2001.</t>
  </si>
  <si>
    <t>Pursuant to the Companys 2000 Stock Incentive Plan, Mr. Puryear
was granted options to purchase, at an exercise price of $8.75 per
share, an aggregate of 85,288 shares of Common Stock on May 22, 2001.
The options vest in one-third increments, with the first one-third
increment vesting on May 22, 2002 and with the remaining two-thirds
vesting ratably on May 22, 2003 and May 22, 2004.</t>
  </si>
  <si>
    <t>Represents the base salary actually paid to Mr. Turner during 2002.</t>
  </si>
  <si>
    <t>In accordance with the terms of the Companys 2002 Cash Bonus Plan,
the Company paid Mr. Turner a cash bonus of $50,252 with respect to
2002.</t>
  </si>
  <si>
    <t>Pursuant to the Companys 2000 Stock Incentive Plan, Mr. Turner was
granted options to purchase, at an exercise price of $17.08 per share,
12,650 shares of Common Stock on February 14, 2002. The options vest
in one-fourth increments, with the first one-fourth increment vesting
on February 14, 2003 and with the remaining three-fourths vesting
ratably on February 14, 2004, February 14, 2005 and February 14, 2006.</t>
  </si>
  <si>
    <t>Represents the base salary actually paid to Mr. Turner during 2001.</t>
  </si>
  <si>
    <t>In accordance with the terms of the Companys 2001 Cash Bonus Plan,
the Company paid Mr. Turner a cash bonus of $78,886 with respect to
2001.</t>
  </si>
  <si>
    <t xml:space="preserve"> Option/SAR Grants in Last Fiscal Year</t>
  </si>
  <si>
    <t>Individual Grants</t>
  </si>
  <si>
    <t>Potential Realized Value</t>
  </si>
  <si>
    <t>Percentage of</t>
  </si>
  <si>
    <t>at Assumed Rates of</t>
  </si>
  <si>
    <t>Total Options</t>
  </si>
  <si>
    <t>Stock Price Appreciation</t>
  </si>
  <si>
    <t>Granted to</t>
  </si>
  <si>
    <t>for Option Term (1)</t>
  </si>
  <si>
    <t>Options</t>
  </si>
  <si>
    <t>Employees in</t>
  </si>
  <si>
    <t>Exercise</t>
  </si>
  <si>
    <t>Expiration</t>
  </si>
  <si>
    <t>Name</t>
  </si>
  <si>
    <t>Granted (#)</t>
  </si>
  <si>
    <t>Fiscal Year (2)</t>
  </si>
  <si>
    <t>Price(3)</t>
  </si>
  <si>
    <t>Date</t>
  </si>
  <si>
    <t>5% ($)</t>
  </si>
  <si>
    <t>10% ($)</t>
  </si>
  <si>
    <t>13.9%</t>
  </si>
  <si>
    <t>2-14-12</t>
  </si>
  <si>
    <t>3.3%</t>
  </si>
  <si>
    <t>7.6%</t>
  </si>
  <si>
    <t>3.8%</t>
  </si>
  <si>
    <t>1.4%</t>
  </si>
  <si>
    <t xml:space="preserve"> Aggregate Option/SAR Exercises in the Last Fiscal Year and Fiscal Year-End Option/SAR Values</t>
  </si>
  <si>
    <t>Number of Securities</t>
  </si>
  <si>
    <t>Underlying Unexercised</t>
  </si>
  <si>
    <t>Value of Unexercised</t>
  </si>
  <si>
    <t>Options Held at</t>
  </si>
  <si>
    <t>In-The-Money Options</t>
  </si>
  <si>
    <t>December 31, 2002</t>
  </si>
  <si>
    <t>at December 31, 2002 (1)</t>
  </si>
  <si>
    <t>Acquired</t>
  </si>
  <si>
    <t>Value</t>
  </si>
  <si>
    <t>on Exercise</t>
  </si>
  <si>
    <t>Realized</t>
  </si>
  <si>
    <t>Exercisable</t>
  </si>
  <si>
    <t>Unexercisable</t>
  </si>
  <si>
    <t xml:space="preserve"> Irving E. Lingo, Jr. </t>
  </si>
  <si>
    <t>12/31/98</t>
  </si>
  <si>
    <t>03/31/99</t>
  </si>
  <si>
    <t>06/30/99</t>
  </si>
  <si>
    <t>09/30/99</t>
  </si>
  <si>
    <t>12/31/99</t>
  </si>
  <si>
    <t>03/31/00</t>
  </si>
  <si>
    <t>06/30/00</t>
  </si>
  <si>
    <t>09/29/00</t>
  </si>
  <si>
    <t>12/29/00</t>
  </si>
  <si>
    <t>Corrections Corp.
of America</t>
  </si>
  <si>
    <t>Peer Group*</t>
  </si>
  <si>
    <t>S&amp;P 500 Index</t>
  </si>
  <si>
    <t>03/30/01</t>
  </si>
  <si>
    <t>06/29/01</t>
  </si>
  <si>
    <t>09/28/01</t>
  </si>
  <si>
    <t>12/31/01</t>
  </si>
  <si>
    <t>03/29/02</t>
  </si>
  <si>
    <t>06/28/02</t>
  </si>
  <si>
    <t>09/30/02</t>
  </si>
  <si>
    <t>12/31/02</t>
  </si>
  <si>
    <t>Weighted</t>
  </si>
  <si>
    <t>Average</t>
  </si>
  <si>
    <t>Exercise Price</t>
  </si>
  <si>
    <t>Options (#)</t>
  </si>
  <si>
    <t>Per Share ($)</t>
  </si>
  <si>
    <t>William F. Andrews(1)</t>
  </si>
  <si>
    <t>John D. Ferguson(2)</t>
  </si>
  <si>
    <t>Irving E. Lingo, Jr.(3)</t>
  </si>
  <si>
    <t>Kenneth A. Bouldin(4)</t>
  </si>
  <si>
    <t>G.A. Puryear IV(5)</t>
  </si>
  <si>
    <t>James A. Seaton(6)</t>
  </si>
  <si>
    <t>Todd J. Mullenger(7)</t>
  </si>
  <si>
    <t>David M. Garfinkle(8)</t>
  </si>
  <si>
    <t>Jimmy Turner(9)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</si>
</sst>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_(\$* #,##0.00_);_(\$* \(#,##0.00\);_(\$* \-??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tabSelected="1"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5" width="10.7109375" style="0" customWidth="1"/>
    <col min="6" max="6" width="1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.7109375" style="0" customWidth="1"/>
    <col min="11" max="11" width="8.7109375" style="0" customWidth="1"/>
    <col min="12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3" spans="15:17" ht="15">
      <c r="O3" s="1" t="s">
        <v>0</v>
      </c>
      <c r="P3" s="1"/>
      <c r="Q3" s="1"/>
    </row>
    <row r="4" spans="3:17" ht="15">
      <c r="C4" s="1" t="s">
        <v>1</v>
      </c>
      <c r="D4" s="1"/>
      <c r="E4" s="1"/>
      <c r="G4" s="1" t="s">
        <v>2</v>
      </c>
      <c r="H4" s="1"/>
      <c r="I4" s="1"/>
      <c r="O4" s="1" t="s">
        <v>3</v>
      </c>
      <c r="P4" s="1"/>
      <c r="Q4" s="1"/>
    </row>
    <row r="5" spans="3:17" ht="15">
      <c r="C5" s="1" t="s">
        <v>2</v>
      </c>
      <c r="D5" s="1"/>
      <c r="E5" s="1"/>
      <c r="G5" s="1" t="s">
        <v>4</v>
      </c>
      <c r="H5" s="1"/>
      <c r="I5" s="1"/>
      <c r="K5" s="1" t="s">
        <v>5</v>
      </c>
      <c r="L5" s="1"/>
      <c r="M5" s="1"/>
      <c r="O5" s="1" t="s">
        <v>6</v>
      </c>
      <c r="P5" s="1"/>
      <c r="Q5" s="1"/>
    </row>
    <row r="6" spans="1:17" ht="15">
      <c r="A6" s="2" t="s">
        <v>7</v>
      </c>
      <c r="C6" s="1" t="s">
        <v>8</v>
      </c>
      <c r="D6" s="1"/>
      <c r="E6" s="1"/>
      <c r="G6" s="1" t="s">
        <v>9</v>
      </c>
      <c r="H6" s="1"/>
      <c r="I6" s="1"/>
      <c r="K6" s="1" t="s">
        <v>10</v>
      </c>
      <c r="L6" s="1"/>
      <c r="M6" s="1"/>
      <c r="O6" s="1" t="s">
        <v>8</v>
      </c>
      <c r="P6" s="1"/>
      <c r="Q6" s="1"/>
    </row>
    <row r="7" spans="1:17" ht="15">
      <c r="A7" s="2" t="s">
        <v>11</v>
      </c>
      <c r="C7" s="1" t="s">
        <v>12</v>
      </c>
      <c r="D7" s="1"/>
      <c r="E7" s="1"/>
      <c r="F7" s="2" t="s">
        <v>13</v>
      </c>
      <c r="G7" s="1" t="s">
        <v>14</v>
      </c>
      <c r="H7" s="1"/>
      <c r="I7" s="1"/>
      <c r="J7" s="2" t="e">
        <f>#N/A</f>
        <v>#N/A</v>
      </c>
      <c r="K7" s="1" t="s">
        <v>15</v>
      </c>
      <c r="L7" s="1"/>
      <c r="M7" s="1"/>
      <c r="O7" s="1" t="s">
        <v>16</v>
      </c>
      <c r="P7" s="1"/>
      <c r="Q7" s="1"/>
    </row>
    <row r="8" spans="3:17" ht="15">
      <c r="C8" s="3"/>
      <c r="D8" s="3"/>
      <c r="E8" s="3"/>
      <c r="G8" s="3"/>
      <c r="H8" s="3"/>
      <c r="I8" s="3"/>
      <c r="K8" s="3"/>
      <c r="L8" s="3"/>
      <c r="M8" s="3"/>
      <c r="O8" s="3"/>
      <c r="P8" s="3"/>
      <c r="Q8" s="3"/>
    </row>
    <row r="9" ht="15">
      <c r="A9" t="s">
        <v>17</v>
      </c>
    </row>
    <row r="10" ht="15">
      <c r="A10" t="s">
        <v>18</v>
      </c>
    </row>
    <row r="11" spans="1:16" ht="15">
      <c r="A11" t="s">
        <v>19</v>
      </c>
      <c r="D11" s="4">
        <v>3072665</v>
      </c>
      <c r="H11" s="4">
        <v>0</v>
      </c>
      <c r="L11" s="4">
        <v>3072665</v>
      </c>
      <c r="M11" s="5">
        <v>-5</v>
      </c>
      <c r="P11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spans="1:16" ht="15">
      <c r="A18" t="s">
        <v>26</v>
      </c>
      <c r="D18" s="4">
        <v>28637</v>
      </c>
      <c r="H18" s="4">
        <v>3362899</v>
      </c>
      <c r="L18" s="4">
        <v>3391536</v>
      </c>
      <c r="M18" s="5">
        <v>-6</v>
      </c>
      <c r="P18" t="s">
        <v>27</v>
      </c>
    </row>
    <row r="20" ht="15">
      <c r="A20" t="s">
        <v>28</v>
      </c>
    </row>
    <row r="21" ht="15">
      <c r="A21" t="s">
        <v>29</v>
      </c>
    </row>
    <row r="22" spans="1:16" ht="15">
      <c r="A22" t="s">
        <v>30</v>
      </c>
      <c r="D22" s="4">
        <v>0</v>
      </c>
      <c r="H22" s="4">
        <v>3369600</v>
      </c>
      <c r="L22" s="4">
        <v>3369600</v>
      </c>
      <c r="M22" s="5">
        <v>-7</v>
      </c>
      <c r="P22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spans="1:16" ht="15">
      <c r="A27" t="s">
        <v>35</v>
      </c>
      <c r="D27" s="4">
        <v>2341789</v>
      </c>
      <c r="H27" s="4">
        <v>0</v>
      </c>
      <c r="L27" s="4">
        <v>2341789</v>
      </c>
      <c r="M27" s="5">
        <v>-8</v>
      </c>
      <c r="P27" t="s">
        <v>36</v>
      </c>
    </row>
    <row r="29" spans="1:16" ht="15">
      <c r="A29" t="s">
        <v>37</v>
      </c>
      <c r="D29" s="4">
        <v>50686</v>
      </c>
      <c r="H29" s="4">
        <v>81401</v>
      </c>
      <c r="L29" s="4">
        <v>132087</v>
      </c>
      <c r="P29" t="s">
        <v>38</v>
      </c>
    </row>
    <row r="30" spans="1:16" ht="15">
      <c r="A30" t="s">
        <v>39</v>
      </c>
      <c r="D30" s="4">
        <v>31505</v>
      </c>
      <c r="E30" s="5">
        <v>-9</v>
      </c>
      <c r="H30" s="4">
        <v>623889</v>
      </c>
      <c r="L30" s="4">
        <v>655394</v>
      </c>
      <c r="P30" t="s">
        <v>40</v>
      </c>
    </row>
    <row r="31" spans="1:16" ht="15">
      <c r="A31" t="s">
        <v>41</v>
      </c>
      <c r="D31" s="4">
        <v>406678</v>
      </c>
      <c r="E31" s="5">
        <v>-10</v>
      </c>
      <c r="H31" s="4">
        <v>15296</v>
      </c>
      <c r="L31" s="4">
        <v>421974</v>
      </c>
      <c r="P31" t="s">
        <v>42</v>
      </c>
    </row>
    <row r="32" spans="1:16" ht="15">
      <c r="A32" t="s">
        <v>43</v>
      </c>
      <c r="D32" s="4">
        <v>500</v>
      </c>
      <c r="H32" s="4">
        <v>12000</v>
      </c>
      <c r="L32" s="4">
        <v>12500</v>
      </c>
      <c r="P32" t="s">
        <v>38</v>
      </c>
    </row>
    <row r="33" spans="1:16" ht="15">
      <c r="A33" t="s">
        <v>44</v>
      </c>
      <c r="D33" s="4">
        <v>0</v>
      </c>
      <c r="H33" s="4">
        <v>5666</v>
      </c>
      <c r="L33" s="4">
        <v>5666</v>
      </c>
      <c r="P33" t="s">
        <v>38</v>
      </c>
    </row>
  </sheetData>
  <sheetProtection selectLockedCells="1" selectUnlockedCells="1"/>
  <mergeCells count="20">
    <mergeCell ref="O3:Q3"/>
    <mergeCell ref="C4:E4"/>
    <mergeCell ref="G4:I4"/>
    <mergeCell ref="O4:Q4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11:25" ht="15">
      <c r="K5" s="1" t="s">
        <v>183</v>
      </c>
      <c r="L5" s="1"/>
      <c r="M5" s="1"/>
      <c r="N5" s="1"/>
      <c r="O5" s="1"/>
      <c r="P5" s="1"/>
      <c r="Q5" s="1"/>
      <c r="S5" s="1"/>
      <c r="T5" s="1"/>
      <c r="U5" s="1"/>
      <c r="V5" s="1"/>
      <c r="W5" s="1"/>
      <c r="X5" s="1"/>
      <c r="Y5" s="1"/>
    </row>
    <row r="6" spans="11:25" ht="15">
      <c r="K6" s="1" t="s">
        <v>184</v>
      </c>
      <c r="L6" s="1"/>
      <c r="M6" s="1"/>
      <c r="N6" s="1"/>
      <c r="O6" s="1"/>
      <c r="P6" s="1"/>
      <c r="Q6" s="1"/>
      <c r="S6" s="1" t="s">
        <v>185</v>
      </c>
      <c r="T6" s="1"/>
      <c r="U6" s="1"/>
      <c r="V6" s="1"/>
      <c r="W6" s="1"/>
      <c r="X6" s="1"/>
      <c r="Y6" s="1"/>
    </row>
    <row r="7" spans="11:25" ht="15">
      <c r="K7" s="1" t="s">
        <v>186</v>
      </c>
      <c r="L7" s="1"/>
      <c r="M7" s="1"/>
      <c r="N7" s="1"/>
      <c r="O7" s="1"/>
      <c r="P7" s="1"/>
      <c r="Q7" s="1"/>
      <c r="S7" s="1" t="s">
        <v>187</v>
      </c>
      <c r="T7" s="1"/>
      <c r="U7" s="1"/>
      <c r="V7" s="1"/>
      <c r="W7" s="1"/>
      <c r="X7" s="1"/>
      <c r="Y7" s="1"/>
    </row>
    <row r="8" spans="3:25" ht="15">
      <c r="C8" s="1" t="s">
        <v>2</v>
      </c>
      <c r="D8" s="1"/>
      <c r="E8" s="1"/>
      <c r="K8" s="1" t="s">
        <v>188</v>
      </c>
      <c r="L8" s="1"/>
      <c r="M8" s="1"/>
      <c r="N8" s="1"/>
      <c r="O8" s="1"/>
      <c r="P8" s="1"/>
      <c r="Q8" s="1"/>
      <c r="S8" s="1" t="s">
        <v>189</v>
      </c>
      <c r="T8" s="1"/>
      <c r="U8" s="1"/>
      <c r="V8" s="1"/>
      <c r="W8" s="1"/>
      <c r="X8" s="1"/>
      <c r="Y8" s="1"/>
    </row>
    <row r="9" spans="3:25" ht="15">
      <c r="C9" s="1" t="s">
        <v>190</v>
      </c>
      <c r="D9" s="1"/>
      <c r="E9" s="1"/>
      <c r="G9" s="1" t="s">
        <v>191</v>
      </c>
      <c r="H9" s="1"/>
      <c r="I9" s="1"/>
      <c r="K9" s="3"/>
      <c r="L9" s="3"/>
      <c r="M9" s="3"/>
      <c r="N9" s="3"/>
      <c r="O9" s="3"/>
      <c r="P9" s="3"/>
      <c r="Q9" s="3"/>
      <c r="S9" s="3"/>
      <c r="T9" s="3"/>
      <c r="U9" s="3"/>
      <c r="V9" s="3"/>
      <c r="W9" s="3"/>
      <c r="X9" s="3"/>
      <c r="Y9" s="3"/>
    </row>
    <row r="10" spans="1:25" ht="15">
      <c r="A10" s="2" t="s">
        <v>169</v>
      </c>
      <c r="C10" s="1" t="s">
        <v>192</v>
      </c>
      <c r="D10" s="1"/>
      <c r="E10" s="1"/>
      <c r="G10" s="1" t="s">
        <v>193</v>
      </c>
      <c r="H10" s="1"/>
      <c r="I10" s="1"/>
      <c r="K10" s="1" t="s">
        <v>194</v>
      </c>
      <c r="L10" s="1"/>
      <c r="M10" s="1"/>
      <c r="O10" s="1" t="s">
        <v>195</v>
      </c>
      <c r="P10" s="1"/>
      <c r="Q10" s="1"/>
      <c r="S10" s="1" t="s">
        <v>194</v>
      </c>
      <c r="T10" s="1"/>
      <c r="U10" s="1"/>
      <c r="W10" s="1" t="s">
        <v>195</v>
      </c>
      <c r="X10" s="1"/>
      <c r="Y10" s="1"/>
    </row>
    <row r="11" spans="3:25" ht="15">
      <c r="C11" s="3"/>
      <c r="D11" s="3"/>
      <c r="E11" s="3"/>
      <c r="G11" s="3"/>
      <c r="H11" s="3"/>
      <c r="I11" s="3"/>
      <c r="K11" s="3"/>
      <c r="L11" s="3"/>
      <c r="M11" s="3"/>
      <c r="O11" s="3"/>
      <c r="P11" s="3"/>
      <c r="Q11" s="3"/>
      <c r="S11" s="3"/>
      <c r="T11" s="3"/>
      <c r="U11" s="3"/>
      <c r="W11" s="3"/>
      <c r="X11" s="3"/>
      <c r="Y11" s="3"/>
    </row>
    <row r="12" spans="1:24" ht="15">
      <c r="A12" t="s">
        <v>39</v>
      </c>
      <c r="D12" t="s">
        <v>105</v>
      </c>
      <c r="H12" t="s">
        <v>105</v>
      </c>
      <c r="L12" s="4">
        <v>479649</v>
      </c>
      <c r="P12" s="4">
        <v>455234</v>
      </c>
      <c r="S12" s="7">
        <v>2796249</v>
      </c>
      <c r="T12" s="7"/>
      <c r="W12" s="7">
        <v>1739550</v>
      </c>
      <c r="X12" s="7"/>
    </row>
    <row r="13" spans="1:24" ht="15">
      <c r="A13" t="s">
        <v>112</v>
      </c>
      <c r="D13" t="s">
        <v>105</v>
      </c>
      <c r="H13" t="s">
        <v>105</v>
      </c>
      <c r="L13" s="4">
        <v>56858</v>
      </c>
      <c r="P13" s="4">
        <v>143142</v>
      </c>
      <c r="T13" s="4">
        <v>477607</v>
      </c>
      <c r="X13" s="4">
        <v>957283</v>
      </c>
    </row>
    <row r="14" spans="1:24" ht="15">
      <c r="A14" t="s">
        <v>51</v>
      </c>
      <c r="D14" t="s">
        <v>105</v>
      </c>
      <c r="H14" t="s">
        <v>105</v>
      </c>
      <c r="L14" s="4">
        <v>56858</v>
      </c>
      <c r="P14" s="4">
        <v>181947</v>
      </c>
      <c r="T14" s="4">
        <v>477607</v>
      </c>
      <c r="X14" s="4">
        <v>959999</v>
      </c>
    </row>
    <row r="15" spans="1:24" ht="15">
      <c r="A15" t="s">
        <v>53</v>
      </c>
      <c r="D15" t="s">
        <v>105</v>
      </c>
      <c r="H15" t="s">
        <v>105</v>
      </c>
      <c r="L15" s="4">
        <v>28429</v>
      </c>
      <c r="P15" s="4">
        <v>90974</v>
      </c>
      <c r="T15" s="4">
        <v>238804</v>
      </c>
      <c r="X15" s="4">
        <v>480004</v>
      </c>
    </row>
    <row r="16" spans="1:24" ht="15">
      <c r="A16" t="s">
        <v>57</v>
      </c>
      <c r="D16" s="4">
        <v>6325</v>
      </c>
      <c r="G16" s="7">
        <v>39531</v>
      </c>
      <c r="H16" s="7"/>
      <c r="L16" s="4">
        <v>1977</v>
      </c>
      <c r="P16" s="4">
        <v>31625</v>
      </c>
      <c r="T16" s="4">
        <v>0</v>
      </c>
      <c r="X16" s="4">
        <v>160276</v>
      </c>
    </row>
  </sheetData>
  <sheetProtection selectLockedCells="1" selectUnlockedCells="1"/>
  <mergeCells count="29">
    <mergeCell ref="A2:F2"/>
    <mergeCell ref="K5:Q5"/>
    <mergeCell ref="S5:Y5"/>
    <mergeCell ref="K6:Q6"/>
    <mergeCell ref="S6:Y6"/>
    <mergeCell ref="K7:Q7"/>
    <mergeCell ref="S7:Y7"/>
    <mergeCell ref="C8:E8"/>
    <mergeCell ref="K8:Q8"/>
    <mergeCell ref="S8:Y8"/>
    <mergeCell ref="C9:E9"/>
    <mergeCell ref="G9:I9"/>
    <mergeCell ref="K9:Q9"/>
    <mergeCell ref="S9:Y9"/>
    <mergeCell ref="C10:E10"/>
    <mergeCell ref="G10:I10"/>
    <mergeCell ref="K10:M10"/>
    <mergeCell ref="O10:Q10"/>
    <mergeCell ref="S10:U10"/>
    <mergeCell ref="W10:Y10"/>
    <mergeCell ref="C11:E11"/>
    <mergeCell ref="G11:I11"/>
    <mergeCell ref="K11:M11"/>
    <mergeCell ref="O11:Q11"/>
    <mergeCell ref="S11:U11"/>
    <mergeCell ref="W11:Y11"/>
    <mergeCell ref="S12:T12"/>
    <mergeCell ref="W12:X12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K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37" ht="15">
      <c r="C5" s="1" t="s">
        <v>197</v>
      </c>
      <c r="D5" s="1"/>
      <c r="E5" s="1"/>
      <c r="G5" s="1" t="s">
        <v>198</v>
      </c>
      <c r="H5" s="1"/>
      <c r="I5" s="1"/>
      <c r="K5" s="1" t="s">
        <v>199</v>
      </c>
      <c r="L5" s="1"/>
      <c r="M5" s="1"/>
      <c r="O5" s="1" t="s">
        <v>200</v>
      </c>
      <c r="P5" s="1"/>
      <c r="Q5" s="1"/>
      <c r="S5" s="1" t="s">
        <v>201</v>
      </c>
      <c r="T5" s="1"/>
      <c r="U5" s="1"/>
      <c r="W5" s="1" t="s">
        <v>202</v>
      </c>
      <c r="X5" s="1"/>
      <c r="Y5" s="1"/>
      <c r="AA5" s="1" t="s">
        <v>203</v>
      </c>
      <c r="AB5" s="1"/>
      <c r="AC5" s="1"/>
      <c r="AE5" s="1" t="s">
        <v>204</v>
      </c>
      <c r="AF5" s="1"/>
      <c r="AG5" s="1"/>
      <c r="AI5" s="1" t="s">
        <v>205</v>
      </c>
      <c r="AJ5" s="1"/>
      <c r="AK5" s="1"/>
    </row>
    <row r="6" spans="1:3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6" ht="15">
      <c r="A7" s="6" t="s">
        <v>206</v>
      </c>
      <c r="C7" s="9">
        <v>100</v>
      </c>
      <c r="D7" s="9"/>
      <c r="G7" s="9">
        <v>85.06</v>
      </c>
      <c r="H7" s="9"/>
      <c r="K7" s="9">
        <v>47.87</v>
      </c>
      <c r="L7" s="9"/>
      <c r="O7" s="9">
        <v>52.44</v>
      </c>
      <c r="P7" s="9"/>
      <c r="S7" s="9">
        <v>24.7</v>
      </c>
      <c r="T7" s="9"/>
      <c r="W7" s="9">
        <v>14.94</v>
      </c>
      <c r="X7" s="9"/>
      <c r="AA7" s="9">
        <v>14.94</v>
      </c>
      <c r="AB7" s="9"/>
      <c r="AE7" s="9">
        <v>5.79</v>
      </c>
      <c r="AF7" s="9"/>
      <c r="AI7" s="9">
        <v>1.6800000000000002</v>
      </c>
      <c r="AJ7" s="9"/>
    </row>
    <row r="8" spans="1:36" ht="15">
      <c r="A8" t="s">
        <v>207</v>
      </c>
      <c r="D8" s="10">
        <v>100</v>
      </c>
      <c r="H8" s="10">
        <v>73.95</v>
      </c>
      <c r="L8" s="10">
        <v>72.83</v>
      </c>
      <c r="P8" s="10">
        <v>56.08</v>
      </c>
      <c r="T8" s="10">
        <v>41.02</v>
      </c>
      <c r="X8" s="10">
        <v>39.96</v>
      </c>
      <c r="AB8" s="10">
        <v>31.42</v>
      </c>
      <c r="AF8" s="10">
        <v>32.54</v>
      </c>
      <c r="AJ8" s="10">
        <v>25.67</v>
      </c>
    </row>
    <row r="9" spans="1:36" ht="15">
      <c r="A9" t="s">
        <v>208</v>
      </c>
      <c r="D9" s="10">
        <v>100</v>
      </c>
      <c r="H9" s="10">
        <v>104.65</v>
      </c>
      <c r="L9" s="10">
        <v>111.67</v>
      </c>
      <c r="P9" s="10">
        <v>104.35</v>
      </c>
      <c r="T9" s="10">
        <v>119.53</v>
      </c>
      <c r="X9" s="10">
        <v>121.91</v>
      </c>
      <c r="AB9" s="10">
        <v>118.33</v>
      </c>
      <c r="AF9" s="10">
        <v>116.86</v>
      </c>
      <c r="AJ9" s="10">
        <v>107.41</v>
      </c>
    </row>
  </sheetData>
  <sheetProtection selectLockedCells="1" selectUnlockedCells="1"/>
  <mergeCells count="20">
    <mergeCell ref="A2:F2"/>
    <mergeCell ref="C5:E5"/>
    <mergeCell ref="G5:I5"/>
    <mergeCell ref="K5:M5"/>
    <mergeCell ref="O5:Q5"/>
    <mergeCell ref="S5:U5"/>
    <mergeCell ref="W5:Y5"/>
    <mergeCell ref="AA5:AC5"/>
    <mergeCell ref="AE5:AG5"/>
    <mergeCell ref="AI5:AK5"/>
    <mergeCell ref="A6:AK6"/>
    <mergeCell ref="C7:D7"/>
    <mergeCell ref="G7:H7"/>
    <mergeCell ref="K7:L7"/>
    <mergeCell ref="O7:P7"/>
    <mergeCell ref="S7:T7"/>
    <mergeCell ref="W7:X7"/>
    <mergeCell ref="AA7:AB7"/>
    <mergeCell ref="AE7:AF7"/>
    <mergeCell ref="AI7:A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3" ht="15">
      <c r="C3" s="1" t="s">
        <v>209</v>
      </c>
      <c r="D3" s="1"/>
      <c r="E3" s="1"/>
      <c r="G3" s="1" t="s">
        <v>210</v>
      </c>
      <c r="H3" s="1"/>
      <c r="I3" s="1"/>
      <c r="K3" s="1" t="s">
        <v>211</v>
      </c>
      <c r="L3" s="1"/>
      <c r="M3" s="1"/>
      <c r="O3" s="1" t="s">
        <v>212</v>
      </c>
      <c r="P3" s="1"/>
      <c r="Q3" s="1"/>
      <c r="S3" s="1" t="s">
        <v>213</v>
      </c>
      <c r="T3" s="1"/>
      <c r="U3" s="1"/>
      <c r="W3" s="1" t="s">
        <v>214</v>
      </c>
      <c r="X3" s="1"/>
      <c r="Y3" s="1"/>
      <c r="AA3" s="1" t="s">
        <v>215</v>
      </c>
      <c r="AB3" s="1"/>
      <c r="AC3" s="1"/>
      <c r="AE3" s="1" t="s">
        <v>216</v>
      </c>
      <c r="AF3" s="1"/>
      <c r="AG3" s="1"/>
    </row>
    <row r="4" spans="1:3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2" ht="15">
      <c r="A5" s="6" t="s">
        <v>206</v>
      </c>
      <c r="C5" s="9">
        <v>3.9</v>
      </c>
      <c r="D5" s="9"/>
      <c r="G5" s="9">
        <v>7.78</v>
      </c>
      <c r="H5" s="9"/>
      <c r="K5" s="9">
        <v>6.42</v>
      </c>
      <c r="L5" s="9"/>
      <c r="O5" s="9">
        <v>9.05</v>
      </c>
      <c r="P5" s="9"/>
      <c r="S5" s="9">
        <v>6.34</v>
      </c>
      <c r="T5" s="9"/>
      <c r="W5" s="9">
        <v>8.44</v>
      </c>
      <c r="X5" s="9"/>
      <c r="AA5" s="9">
        <v>6.85</v>
      </c>
      <c r="AB5" s="9"/>
      <c r="AE5" s="9">
        <v>8.37</v>
      </c>
      <c r="AF5" s="9"/>
    </row>
    <row r="6" spans="1:32" ht="15">
      <c r="A6" t="s">
        <v>207</v>
      </c>
      <c r="D6" s="10">
        <v>32.7</v>
      </c>
      <c r="H6" s="10">
        <v>49.51</v>
      </c>
      <c r="L6" s="10">
        <v>54.9</v>
      </c>
      <c r="P6" s="10">
        <v>55.68</v>
      </c>
      <c r="T6" s="10">
        <v>49.41</v>
      </c>
      <c r="X6" s="10">
        <v>50.27</v>
      </c>
      <c r="AB6" s="10">
        <v>37.47</v>
      </c>
      <c r="AF6" s="10">
        <v>39.05</v>
      </c>
    </row>
    <row r="7" spans="1:32" ht="15">
      <c r="A7" t="s">
        <v>208</v>
      </c>
      <c r="D7" s="10">
        <v>94.39</v>
      </c>
      <c r="H7" s="10">
        <v>99.61</v>
      </c>
      <c r="L7" s="10">
        <v>84.68</v>
      </c>
      <c r="P7" s="10">
        <v>93.4</v>
      </c>
      <c r="T7" s="10">
        <v>93.34</v>
      </c>
      <c r="X7" s="10">
        <v>80.52</v>
      </c>
      <c r="AB7" s="10">
        <v>66.32</v>
      </c>
      <c r="AF7" s="10">
        <v>71.57</v>
      </c>
    </row>
  </sheetData>
  <sheetProtection selectLockedCells="1" selectUnlockedCells="1"/>
  <mergeCells count="17">
    <mergeCell ref="C3:E3"/>
    <mergeCell ref="G3:I3"/>
    <mergeCell ref="K3:M3"/>
    <mergeCell ref="O3:Q3"/>
    <mergeCell ref="S3:U3"/>
    <mergeCell ref="W3:Y3"/>
    <mergeCell ref="AA3:AC3"/>
    <mergeCell ref="AE3:AG3"/>
    <mergeCell ref="A4:AG4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9" ht="15">
      <c r="A3" s="2"/>
      <c r="C3" s="1"/>
      <c r="D3" s="1"/>
      <c r="E3" s="1"/>
      <c r="G3" s="1" t="s">
        <v>217</v>
      </c>
      <c r="H3" s="1"/>
      <c r="I3" s="1"/>
    </row>
    <row r="4" spans="1:9" ht="15">
      <c r="A4" s="2"/>
      <c r="C4" s="1"/>
      <c r="D4" s="1"/>
      <c r="E4" s="1"/>
      <c r="G4" s="1" t="s">
        <v>218</v>
      </c>
      <c r="H4" s="1"/>
      <c r="I4" s="1"/>
    </row>
    <row r="5" spans="1:9" ht="15">
      <c r="A5" s="2"/>
      <c r="C5" s="1"/>
      <c r="D5" s="1"/>
      <c r="E5" s="1"/>
      <c r="G5" s="1" t="s">
        <v>219</v>
      </c>
      <c r="H5" s="1"/>
      <c r="I5" s="1"/>
    </row>
    <row r="6" spans="1:9" ht="15">
      <c r="A6" s="2" t="s">
        <v>169</v>
      </c>
      <c r="C6" s="1" t="s">
        <v>220</v>
      </c>
      <c r="D6" s="1"/>
      <c r="E6" s="1"/>
      <c r="G6" s="1" t="s">
        <v>221</v>
      </c>
      <c r="H6" s="1"/>
      <c r="I6" s="1"/>
    </row>
    <row r="7" spans="3:9" ht="15">
      <c r="C7" s="3"/>
      <c r="D7" s="3"/>
      <c r="E7" s="3"/>
      <c r="G7" s="3"/>
      <c r="H7" s="3"/>
      <c r="I7" s="3"/>
    </row>
    <row r="8" spans="1:8" ht="15">
      <c r="A8" t="s">
        <v>222</v>
      </c>
      <c r="D8" s="4">
        <v>56806</v>
      </c>
      <c r="G8" s="9">
        <v>12.41</v>
      </c>
      <c r="H8" s="9"/>
    </row>
    <row r="9" spans="1:8" ht="15">
      <c r="A9" t="s">
        <v>223</v>
      </c>
      <c r="D9" s="4">
        <v>432723</v>
      </c>
      <c r="H9" s="10">
        <v>11.13</v>
      </c>
    </row>
    <row r="10" spans="1:8" ht="15">
      <c r="A10" t="s">
        <v>224</v>
      </c>
      <c r="D10" s="4">
        <v>238805</v>
      </c>
      <c r="H10" s="10">
        <v>11.13</v>
      </c>
    </row>
    <row r="11" spans="1:8" ht="15">
      <c r="A11" t="s">
        <v>225</v>
      </c>
      <c r="D11" s="4">
        <v>0</v>
      </c>
      <c r="H11" s="4">
        <v>0</v>
      </c>
    </row>
    <row r="12" spans="1:8" ht="15">
      <c r="A12" t="s">
        <v>226</v>
      </c>
      <c r="D12" s="4">
        <v>119403</v>
      </c>
      <c r="H12" s="10">
        <v>11.13</v>
      </c>
    </row>
    <row r="13" spans="1:8" ht="15">
      <c r="A13" t="s">
        <v>227</v>
      </c>
      <c r="D13" s="4">
        <v>170575</v>
      </c>
      <c r="H13" s="10">
        <v>17.3</v>
      </c>
    </row>
    <row r="14" spans="1:8" ht="15">
      <c r="A14" t="s">
        <v>228</v>
      </c>
      <c r="D14" s="4">
        <v>31350</v>
      </c>
      <c r="H14" s="10">
        <v>11.53</v>
      </c>
    </row>
    <row r="15" spans="1:8" ht="15">
      <c r="A15" t="s">
        <v>229</v>
      </c>
      <c r="D15" s="4">
        <v>31350</v>
      </c>
      <c r="H15" s="10">
        <v>11.53</v>
      </c>
    </row>
    <row r="16" spans="1:8" ht="15">
      <c r="A16" t="s">
        <v>230</v>
      </c>
      <c r="D16" s="4">
        <v>50600</v>
      </c>
      <c r="H16" s="10">
        <v>12.83</v>
      </c>
    </row>
  </sheetData>
  <sheetProtection selectLockedCells="1" selectUnlockedCells="1"/>
  <mergeCells count="11"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5" width="10.7109375" style="0" customWidth="1"/>
    <col min="6" max="6" width="1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3" spans="15:17" ht="15">
      <c r="O3" s="1" t="s">
        <v>0</v>
      </c>
      <c r="P3" s="1"/>
      <c r="Q3" s="1"/>
    </row>
    <row r="4" spans="3:17" ht="15">
      <c r="C4" s="1" t="s">
        <v>1</v>
      </c>
      <c r="D4" s="1"/>
      <c r="E4" s="1"/>
      <c r="G4" s="1" t="s">
        <v>2</v>
      </c>
      <c r="H4" s="1"/>
      <c r="I4" s="1"/>
      <c r="O4" s="1" t="s">
        <v>3</v>
      </c>
      <c r="P4" s="1"/>
      <c r="Q4" s="1"/>
    </row>
    <row r="5" spans="3:17" ht="15">
      <c r="C5" s="1" t="s">
        <v>2</v>
      </c>
      <c r="D5" s="1"/>
      <c r="E5" s="1"/>
      <c r="G5" s="1" t="s">
        <v>4</v>
      </c>
      <c r="H5" s="1"/>
      <c r="I5" s="1"/>
      <c r="K5" s="1" t="s">
        <v>5</v>
      </c>
      <c r="L5" s="1"/>
      <c r="M5" s="1"/>
      <c r="O5" s="1" t="s">
        <v>6</v>
      </c>
      <c r="P5" s="1"/>
      <c r="Q5" s="1"/>
    </row>
    <row r="6" spans="1:17" ht="15">
      <c r="A6" s="2" t="s">
        <v>7</v>
      </c>
      <c r="C6" s="1" t="s">
        <v>8</v>
      </c>
      <c r="D6" s="1"/>
      <c r="E6" s="1"/>
      <c r="G6" s="1" t="s">
        <v>9</v>
      </c>
      <c r="H6" s="1"/>
      <c r="I6" s="1"/>
      <c r="K6" s="1" t="s">
        <v>10</v>
      </c>
      <c r="L6" s="1"/>
      <c r="M6" s="1"/>
      <c r="O6" s="1" t="s">
        <v>8</v>
      </c>
      <c r="P6" s="1"/>
      <c r="Q6" s="1"/>
    </row>
    <row r="7" spans="1:17" ht="15">
      <c r="A7" s="2" t="s">
        <v>11</v>
      </c>
      <c r="C7" s="1" t="s">
        <v>12</v>
      </c>
      <c r="D7" s="1"/>
      <c r="E7" s="1"/>
      <c r="F7" s="2" t="s">
        <v>13</v>
      </c>
      <c r="G7" s="1" t="s">
        <v>14</v>
      </c>
      <c r="H7" s="1"/>
      <c r="I7" s="1"/>
      <c r="J7" s="2" t="e">
        <f>#N/A</f>
        <v>#N/A</v>
      </c>
      <c r="K7" s="1" t="s">
        <v>15</v>
      </c>
      <c r="L7" s="1"/>
      <c r="M7" s="1"/>
      <c r="O7" s="1" t="s">
        <v>16</v>
      </c>
      <c r="P7" s="1"/>
      <c r="Q7" s="1"/>
    </row>
    <row r="8" spans="3:17" ht="15">
      <c r="C8" s="3"/>
      <c r="D8" s="3"/>
      <c r="E8" s="3"/>
      <c r="G8" s="3"/>
      <c r="H8" s="3"/>
      <c r="I8" s="3"/>
      <c r="K8" s="3"/>
      <c r="L8" s="3"/>
      <c r="M8" s="3"/>
      <c r="O8" s="3"/>
      <c r="P8" s="3"/>
      <c r="Q8" s="3"/>
    </row>
    <row r="9" spans="1:16" ht="15">
      <c r="A9" t="s">
        <v>45</v>
      </c>
      <c r="D9" s="4">
        <v>16000</v>
      </c>
      <c r="E9" s="5">
        <v>-11</v>
      </c>
      <c r="H9" s="4">
        <v>12000</v>
      </c>
      <c r="L9" s="4">
        <v>28000</v>
      </c>
      <c r="P9" t="s">
        <v>38</v>
      </c>
    </row>
    <row r="10" spans="1:16" ht="15">
      <c r="A10" t="s">
        <v>46</v>
      </c>
      <c r="D10" s="4">
        <v>0</v>
      </c>
      <c r="H10" s="4">
        <v>1666</v>
      </c>
      <c r="L10" s="4">
        <v>1666</v>
      </c>
      <c r="P10" t="s">
        <v>38</v>
      </c>
    </row>
    <row r="11" spans="1:16" ht="15">
      <c r="A11" t="s">
        <v>47</v>
      </c>
      <c r="D11" s="4">
        <v>0</v>
      </c>
      <c r="H11" s="4">
        <v>5666</v>
      </c>
      <c r="L11" s="4">
        <v>5666</v>
      </c>
      <c r="P11" t="s">
        <v>38</v>
      </c>
    </row>
    <row r="12" spans="1:16" ht="15">
      <c r="A12" t="s">
        <v>48</v>
      </c>
      <c r="D12" s="4">
        <v>400</v>
      </c>
      <c r="H12" s="4">
        <v>12000</v>
      </c>
      <c r="L12" s="4">
        <v>12400</v>
      </c>
      <c r="P12" t="s">
        <v>38</v>
      </c>
    </row>
    <row r="13" spans="1:16" ht="15">
      <c r="A13" t="s">
        <v>49</v>
      </c>
      <c r="D13" s="4">
        <v>54450</v>
      </c>
      <c r="E13" s="5">
        <v>-12</v>
      </c>
      <c r="H13" s="4">
        <v>17020</v>
      </c>
      <c r="L13" s="4">
        <v>71470</v>
      </c>
      <c r="P13" t="s">
        <v>38</v>
      </c>
    </row>
    <row r="14" spans="1:16" ht="15">
      <c r="A14" t="s">
        <v>50</v>
      </c>
      <c r="D14" s="4">
        <v>639208</v>
      </c>
      <c r="E14" s="5">
        <v>-13</v>
      </c>
      <c r="H14" s="4">
        <v>12000</v>
      </c>
      <c r="L14" s="4">
        <v>651208</v>
      </c>
      <c r="P14" t="s">
        <v>40</v>
      </c>
    </row>
    <row r="15" spans="1:16" ht="15">
      <c r="A15" t="s">
        <v>51</v>
      </c>
      <c r="D15" s="4">
        <v>0</v>
      </c>
      <c r="E15" s="5">
        <v>-14</v>
      </c>
      <c r="H15" s="4">
        <v>136459</v>
      </c>
      <c r="L15" s="4">
        <v>136459</v>
      </c>
      <c r="P15" t="s">
        <v>38</v>
      </c>
    </row>
    <row r="16" spans="1:16" ht="15">
      <c r="A16" t="s">
        <v>52</v>
      </c>
      <c r="D16" s="4">
        <v>0</v>
      </c>
      <c r="H16" s="4">
        <v>0</v>
      </c>
      <c r="L16" s="4">
        <v>0</v>
      </c>
      <c r="P16" t="s">
        <v>38</v>
      </c>
    </row>
    <row r="17" spans="1:16" ht="15">
      <c r="A17" t="s">
        <v>53</v>
      </c>
      <c r="D17" s="4">
        <v>1000</v>
      </c>
      <c r="H17" s="4">
        <v>68229</v>
      </c>
      <c r="L17" s="4">
        <v>69229</v>
      </c>
      <c r="P17" t="s">
        <v>38</v>
      </c>
    </row>
    <row r="18" spans="1:16" ht="15">
      <c r="A18" t="s">
        <v>54</v>
      </c>
      <c r="D18" s="4">
        <v>0</v>
      </c>
      <c r="H18" s="4">
        <v>0</v>
      </c>
      <c r="L18" s="4">
        <v>0</v>
      </c>
      <c r="P18" t="s">
        <v>38</v>
      </c>
    </row>
    <row r="19" spans="1:16" ht="15">
      <c r="A19" t="s">
        <v>55</v>
      </c>
      <c r="D19" s="4">
        <v>34377</v>
      </c>
      <c r="H19" s="4">
        <v>13062</v>
      </c>
      <c r="L19" s="4">
        <v>47439</v>
      </c>
      <c r="P19" t="s">
        <v>38</v>
      </c>
    </row>
    <row r="20" spans="1:16" ht="15">
      <c r="A20" t="s">
        <v>56</v>
      </c>
      <c r="D20" s="4">
        <v>0</v>
      </c>
      <c r="H20" s="4">
        <v>13062</v>
      </c>
      <c r="L20" s="4">
        <v>13062</v>
      </c>
      <c r="P20" t="s">
        <v>38</v>
      </c>
    </row>
    <row r="21" spans="1:16" ht="15">
      <c r="A21" t="s">
        <v>57</v>
      </c>
      <c r="D21" s="4">
        <v>19771</v>
      </c>
      <c r="E21" s="5">
        <v>-15</v>
      </c>
      <c r="H21" s="4">
        <v>11464</v>
      </c>
      <c r="L21" s="4">
        <v>31235</v>
      </c>
      <c r="P21" t="s">
        <v>38</v>
      </c>
    </row>
    <row r="22" spans="1:16" ht="15">
      <c r="A22" s="6" t="s">
        <v>58</v>
      </c>
      <c r="D22" s="4">
        <v>1254575</v>
      </c>
      <c r="H22" s="4">
        <v>1040880</v>
      </c>
      <c r="L22" s="4">
        <v>2295455</v>
      </c>
      <c r="P22" t="s">
        <v>59</v>
      </c>
    </row>
  </sheetData>
  <sheetProtection selectLockedCells="1" selectUnlockedCells="1"/>
  <mergeCells count="20">
    <mergeCell ref="O3:Q3"/>
    <mergeCell ref="C4:E4"/>
    <mergeCell ref="G4:I4"/>
    <mergeCell ref="O4:Q4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3" spans="7:9" ht="15">
      <c r="G3" s="1" t="s">
        <v>60</v>
      </c>
      <c r="H3" s="1"/>
      <c r="I3" s="1"/>
    </row>
    <row r="4" spans="3:9" ht="15">
      <c r="C4" s="1" t="s">
        <v>61</v>
      </c>
      <c r="D4" s="1"/>
      <c r="E4" s="1"/>
      <c r="G4" s="1" t="s">
        <v>62</v>
      </c>
      <c r="H4" s="1"/>
      <c r="I4" s="1"/>
    </row>
    <row r="5" spans="3:9" ht="15">
      <c r="C5" s="1" t="s">
        <v>8</v>
      </c>
      <c r="D5" s="1"/>
      <c r="E5" s="1"/>
      <c r="G5" s="1" t="s">
        <v>8</v>
      </c>
      <c r="H5" s="1"/>
      <c r="I5" s="1"/>
    </row>
    <row r="6" spans="1:9" ht="15">
      <c r="A6" s="2" t="s">
        <v>63</v>
      </c>
      <c r="C6" s="1" t="s">
        <v>64</v>
      </c>
      <c r="D6" s="1"/>
      <c r="E6" s="1"/>
      <c r="G6" s="1" t="s">
        <v>16</v>
      </c>
      <c r="H6" s="1"/>
      <c r="I6" s="1"/>
    </row>
    <row r="7" spans="3:9" ht="15">
      <c r="C7" s="3"/>
      <c r="D7" s="3"/>
      <c r="E7" s="3"/>
      <c r="G7" s="3"/>
      <c r="H7" s="3"/>
      <c r="I7" s="3"/>
    </row>
    <row r="8" ht="15">
      <c r="A8" t="s">
        <v>65</v>
      </c>
    </row>
    <row r="9" ht="15">
      <c r="A9" t="s">
        <v>66</v>
      </c>
    </row>
    <row r="10" spans="1:8" ht="15">
      <c r="A10" t="s">
        <v>67</v>
      </c>
      <c r="D10" s="4">
        <v>299000</v>
      </c>
      <c r="E10" s="5">
        <v>-5</v>
      </c>
      <c r="H10" t="s">
        <v>68</v>
      </c>
    </row>
    <row r="12" ht="15">
      <c r="A12" t="s">
        <v>69</v>
      </c>
    </row>
    <row r="13" ht="15">
      <c r="A13" t="s">
        <v>70</v>
      </c>
    </row>
    <row r="14" spans="1:8" ht="15">
      <c r="A14" t="s">
        <v>71</v>
      </c>
      <c r="D14" s="4">
        <v>252400</v>
      </c>
      <c r="E14" s="5">
        <v>-6</v>
      </c>
      <c r="H14" t="s">
        <v>72</v>
      </c>
    </row>
    <row r="16" spans="1:8" ht="15">
      <c r="A16" t="s">
        <v>37</v>
      </c>
      <c r="D16" s="4">
        <v>0</v>
      </c>
      <c r="H16" t="s">
        <v>38</v>
      </c>
    </row>
    <row r="17" spans="1:8" ht="15">
      <c r="A17" t="s">
        <v>39</v>
      </c>
      <c r="D17" s="4">
        <v>25860</v>
      </c>
      <c r="H17" t="s">
        <v>38</v>
      </c>
    </row>
    <row r="18" spans="1:8" ht="15">
      <c r="A18" t="s">
        <v>41</v>
      </c>
      <c r="D18" s="4">
        <v>10000</v>
      </c>
      <c r="H18" t="s">
        <v>38</v>
      </c>
    </row>
    <row r="19" spans="1:8" ht="15">
      <c r="A19" t="s">
        <v>43</v>
      </c>
      <c r="D19" s="4">
        <v>0</v>
      </c>
      <c r="H19" t="s">
        <v>38</v>
      </c>
    </row>
    <row r="20" spans="1:8" ht="15">
      <c r="A20" t="s">
        <v>44</v>
      </c>
      <c r="D20" s="4">
        <v>0</v>
      </c>
      <c r="H20" t="s">
        <v>38</v>
      </c>
    </row>
    <row r="21" spans="1:8" ht="15">
      <c r="A21" t="s">
        <v>45</v>
      </c>
      <c r="D21" s="4">
        <v>0</v>
      </c>
      <c r="H21" t="s">
        <v>38</v>
      </c>
    </row>
    <row r="22" spans="1:8" ht="15">
      <c r="A22" t="s">
        <v>46</v>
      </c>
      <c r="D22" s="4">
        <v>0</v>
      </c>
      <c r="H22" t="s">
        <v>38</v>
      </c>
    </row>
    <row r="23" spans="1:8" ht="15">
      <c r="A23" t="s">
        <v>47</v>
      </c>
      <c r="D23" s="4">
        <v>0</v>
      </c>
      <c r="H23" t="s">
        <v>38</v>
      </c>
    </row>
    <row r="24" spans="1:8" ht="15">
      <c r="A24" t="s">
        <v>48</v>
      </c>
      <c r="D24" s="4">
        <v>0</v>
      </c>
      <c r="H24" t="s">
        <v>38</v>
      </c>
    </row>
    <row r="25" spans="1:8" ht="15">
      <c r="A25" t="s">
        <v>49</v>
      </c>
      <c r="D25" s="4">
        <v>5000</v>
      </c>
      <c r="H25" t="s">
        <v>38</v>
      </c>
    </row>
    <row r="26" spans="1:8" ht="15">
      <c r="A26" t="s">
        <v>50</v>
      </c>
      <c r="D26" s="4">
        <v>218500</v>
      </c>
      <c r="E26" s="5">
        <v>-7</v>
      </c>
      <c r="H26" t="s">
        <v>73</v>
      </c>
    </row>
    <row r="27" spans="1:8" ht="15">
      <c r="A27" t="s">
        <v>51</v>
      </c>
      <c r="D27" s="4">
        <v>10600</v>
      </c>
      <c r="E27" s="5">
        <v>-8</v>
      </c>
      <c r="H27" t="s">
        <v>38</v>
      </c>
    </row>
    <row r="28" spans="1:8" ht="15">
      <c r="A28" t="s">
        <v>52</v>
      </c>
      <c r="D28" s="4">
        <v>0</v>
      </c>
      <c r="H28" t="s">
        <v>38</v>
      </c>
    </row>
    <row r="29" spans="1:8" ht="15">
      <c r="A29" t="s">
        <v>53</v>
      </c>
      <c r="D29" s="4">
        <v>0</v>
      </c>
      <c r="H29" t="s">
        <v>38</v>
      </c>
    </row>
    <row r="30" spans="1:8" ht="15">
      <c r="A30" t="s">
        <v>54</v>
      </c>
      <c r="D30" s="4">
        <v>0</v>
      </c>
      <c r="H30" t="s">
        <v>38</v>
      </c>
    </row>
    <row r="31" spans="1:8" ht="15">
      <c r="A31" t="s">
        <v>55</v>
      </c>
      <c r="D31" s="4">
        <v>0</v>
      </c>
      <c r="H31" t="s">
        <v>38</v>
      </c>
    </row>
    <row r="32" spans="1:8" ht="15">
      <c r="A32" t="s">
        <v>56</v>
      </c>
      <c r="D32" s="4">
        <v>525</v>
      </c>
      <c r="H32" t="s">
        <v>38</v>
      </c>
    </row>
    <row r="33" spans="1:8" ht="15">
      <c r="A33" t="s">
        <v>57</v>
      </c>
      <c r="D33" s="4">
        <v>0</v>
      </c>
      <c r="H33" t="s">
        <v>38</v>
      </c>
    </row>
    <row r="34" spans="1:8" ht="15">
      <c r="A34" s="6" t="s">
        <v>74</v>
      </c>
      <c r="D34" s="4">
        <v>270485</v>
      </c>
      <c r="H34" t="s">
        <v>75</v>
      </c>
    </row>
  </sheetData>
  <sheetProtection selectLockedCells="1" selectUnlockedCells="1"/>
  <mergeCells count="9">
    <mergeCell ref="G3:I3"/>
    <mergeCell ref="C4:E4"/>
    <mergeCell ref="G4:I4"/>
    <mergeCell ref="C5:E5"/>
    <mergeCell ref="G5:I5"/>
    <mergeCell ref="C6:E6"/>
    <mergeCell ref="G6:I6"/>
    <mergeCell ref="C7:E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3" spans="7:9" ht="15">
      <c r="G3" s="1" t="s">
        <v>76</v>
      </c>
      <c r="H3" s="1"/>
      <c r="I3" s="1"/>
    </row>
    <row r="4" spans="3:9" ht="15">
      <c r="C4" s="1" t="s">
        <v>61</v>
      </c>
      <c r="D4" s="1"/>
      <c r="E4" s="1"/>
      <c r="G4" s="1" t="s">
        <v>62</v>
      </c>
      <c r="H4" s="1"/>
      <c r="I4" s="1"/>
    </row>
    <row r="5" spans="3:9" ht="15">
      <c r="C5" s="1" t="s">
        <v>8</v>
      </c>
      <c r="D5" s="1"/>
      <c r="E5" s="1"/>
      <c r="G5" s="1" t="s">
        <v>8</v>
      </c>
      <c r="H5" s="1"/>
      <c r="I5" s="1"/>
    </row>
    <row r="6" spans="1:9" ht="15">
      <c r="A6" s="2" t="s">
        <v>63</v>
      </c>
      <c r="C6" s="1" t="s">
        <v>64</v>
      </c>
      <c r="D6" s="1"/>
      <c r="E6" s="1"/>
      <c r="G6" s="1" t="s">
        <v>16</v>
      </c>
      <c r="H6" s="1"/>
      <c r="I6" s="1"/>
    </row>
    <row r="7" spans="3:9" ht="15">
      <c r="C7" s="3"/>
      <c r="D7" s="3"/>
      <c r="E7" s="3"/>
      <c r="G7" s="3"/>
      <c r="H7" s="3"/>
      <c r="I7" s="3"/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spans="1:8" ht="15">
      <c r="A11" t="s">
        <v>35</v>
      </c>
      <c r="D11" s="4">
        <v>430800</v>
      </c>
      <c r="E11" s="5">
        <v>-5</v>
      </c>
      <c r="H11" t="s">
        <v>77</v>
      </c>
    </row>
    <row r="13" ht="15">
      <c r="A13" t="s">
        <v>78</v>
      </c>
    </row>
    <row r="14" ht="15">
      <c r="A14" t="s">
        <v>79</v>
      </c>
    </row>
    <row r="15" spans="1:8" ht="15">
      <c r="A15" t="s">
        <v>80</v>
      </c>
      <c r="D15" s="4">
        <v>614654</v>
      </c>
      <c r="E15" s="5">
        <v>-6</v>
      </c>
      <c r="H15" t="s">
        <v>81</v>
      </c>
    </row>
    <row r="17" spans="1:8" ht="15">
      <c r="A17" t="s">
        <v>37</v>
      </c>
      <c r="D17" s="4">
        <v>0</v>
      </c>
      <c r="H17" t="s">
        <v>38</v>
      </c>
    </row>
    <row r="18" spans="1:8" ht="15">
      <c r="A18" t="s">
        <v>39</v>
      </c>
      <c r="D18" s="4">
        <v>22134</v>
      </c>
      <c r="E18" s="5">
        <v>-7</v>
      </c>
      <c r="H18" t="s">
        <v>38</v>
      </c>
    </row>
    <row r="19" spans="1:8" ht="15">
      <c r="A19" t="s">
        <v>41</v>
      </c>
      <c r="D19" s="4">
        <v>0</v>
      </c>
      <c r="H19" t="s">
        <v>38</v>
      </c>
    </row>
    <row r="20" spans="1:8" ht="15">
      <c r="A20" t="s">
        <v>43</v>
      </c>
      <c r="D20" s="4">
        <v>0</v>
      </c>
      <c r="H20" t="s">
        <v>38</v>
      </c>
    </row>
    <row r="21" spans="1:8" ht="15">
      <c r="A21" t="s">
        <v>44</v>
      </c>
      <c r="D21" s="4">
        <v>0</v>
      </c>
      <c r="H21" t="s">
        <v>38</v>
      </c>
    </row>
    <row r="22" spans="1:8" ht="15">
      <c r="A22" t="s">
        <v>45</v>
      </c>
      <c r="D22" s="4">
        <v>0</v>
      </c>
      <c r="H22" t="s">
        <v>38</v>
      </c>
    </row>
    <row r="23" spans="1:8" ht="15">
      <c r="A23" t="s">
        <v>46</v>
      </c>
      <c r="D23" s="4">
        <v>0</v>
      </c>
      <c r="H23" t="s">
        <v>38</v>
      </c>
    </row>
    <row r="24" spans="1:8" ht="15">
      <c r="A24" t="s">
        <v>47</v>
      </c>
      <c r="D24" s="4">
        <v>0</v>
      </c>
      <c r="H24" t="s">
        <v>38</v>
      </c>
    </row>
    <row r="25" spans="1:8" ht="15">
      <c r="A25" t="s">
        <v>48</v>
      </c>
      <c r="D25" s="4">
        <v>0</v>
      </c>
      <c r="H25" t="s">
        <v>38</v>
      </c>
    </row>
    <row r="26" spans="1:8" ht="15">
      <c r="A26" t="s">
        <v>49</v>
      </c>
      <c r="D26" s="4">
        <v>0</v>
      </c>
      <c r="H26" t="s">
        <v>38</v>
      </c>
    </row>
    <row r="27" spans="1:8" ht="15">
      <c r="A27" t="s">
        <v>50</v>
      </c>
      <c r="D27" s="4">
        <v>274069</v>
      </c>
      <c r="E27" s="5">
        <v>-8</v>
      </c>
      <c r="H27" t="s">
        <v>72</v>
      </c>
    </row>
    <row r="28" spans="1:8" ht="15">
      <c r="A28" t="s">
        <v>51</v>
      </c>
      <c r="D28" s="4">
        <v>0</v>
      </c>
      <c r="H28" t="s">
        <v>38</v>
      </c>
    </row>
    <row r="29" spans="1:8" ht="15">
      <c r="A29" t="s">
        <v>52</v>
      </c>
      <c r="D29" s="4">
        <v>0</v>
      </c>
      <c r="H29" t="s">
        <v>38</v>
      </c>
    </row>
    <row r="30" spans="1:8" ht="15">
      <c r="A30" t="s">
        <v>53</v>
      </c>
      <c r="D30" s="4">
        <v>0</v>
      </c>
      <c r="H30" t="s">
        <v>38</v>
      </c>
    </row>
    <row r="31" spans="1:8" ht="15">
      <c r="A31" t="s">
        <v>54</v>
      </c>
      <c r="D31" s="4">
        <v>0</v>
      </c>
      <c r="H31" t="s">
        <v>38</v>
      </c>
    </row>
    <row r="32" spans="1:8" ht="15">
      <c r="A32" t="s">
        <v>55</v>
      </c>
      <c r="D32" s="4">
        <v>18447</v>
      </c>
      <c r="E32" s="5">
        <v>-9</v>
      </c>
      <c r="H32" t="s">
        <v>38</v>
      </c>
    </row>
    <row r="33" spans="1:8" ht="15">
      <c r="A33" t="s">
        <v>56</v>
      </c>
      <c r="D33" s="4">
        <v>1559</v>
      </c>
      <c r="H33" t="s">
        <v>38</v>
      </c>
    </row>
    <row r="34" spans="1:8" ht="15">
      <c r="A34" t="s">
        <v>57</v>
      </c>
      <c r="D34" s="4">
        <v>15567</v>
      </c>
      <c r="E34" s="5">
        <v>-10</v>
      </c>
      <c r="H34" t="s">
        <v>38</v>
      </c>
    </row>
    <row r="35" spans="1:8" ht="15">
      <c r="A35" s="6" t="s">
        <v>74</v>
      </c>
      <c r="D35" s="4">
        <v>331806</v>
      </c>
      <c r="H35" t="s">
        <v>82</v>
      </c>
    </row>
  </sheetData>
  <sheetProtection selectLockedCells="1" selectUnlockedCells="1"/>
  <mergeCells count="9">
    <mergeCell ref="G3:I3"/>
    <mergeCell ref="C4:E4"/>
    <mergeCell ref="G4:I4"/>
    <mergeCell ref="C5:E5"/>
    <mergeCell ref="G5:I5"/>
    <mergeCell ref="C6:E6"/>
    <mergeCell ref="G6:I6"/>
    <mergeCell ref="C7:E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3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8.7109375" style="0" customWidth="1"/>
    <col min="3" max="4" width="8.7109375" style="0" customWidth="1"/>
    <col min="5" max="5" width="4.7109375" style="0" customWidth="1"/>
    <col min="6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7" width="1.7109375" style="0" customWidth="1"/>
    <col min="18" max="20" width="8.7109375" style="0" customWidth="1"/>
    <col min="21" max="22" width="10.7109375" style="0" customWidth="1"/>
    <col min="23" max="24" width="8.7109375" style="0" customWidth="1"/>
    <col min="25" max="26" width="10.7109375" style="0" customWidth="1"/>
    <col min="27" max="28" width="8.7109375" style="0" customWidth="1"/>
    <col min="29" max="29" width="1.7109375" style="0" customWidth="1"/>
    <col min="30" max="32" width="8.7109375" style="0" customWidth="1"/>
    <col min="33" max="34" width="10.7109375" style="0" customWidth="1"/>
    <col min="35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20:34" ht="15">
      <c r="T5" s="1" t="s">
        <v>84</v>
      </c>
      <c r="U5" s="1"/>
      <c r="V5" s="1"/>
      <c r="W5" s="1"/>
      <c r="X5" s="1"/>
      <c r="Y5" s="1"/>
      <c r="Z5" s="1"/>
      <c r="AA5" s="1"/>
      <c r="AB5" s="1"/>
      <c r="AC5" s="1"/>
      <c r="AD5" s="1"/>
      <c r="AF5" s="1"/>
      <c r="AG5" s="1"/>
      <c r="AH5" s="1"/>
    </row>
    <row r="6" spans="20:34" ht="15"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F6" s="1"/>
      <c r="AG6" s="1"/>
      <c r="AH6" s="1"/>
    </row>
    <row r="7" spans="4:34" ht="15">
      <c r="D7" s="1" t="s">
        <v>85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 t="s">
        <v>86</v>
      </c>
      <c r="U7" s="1"/>
      <c r="V7" s="1"/>
      <c r="W7" s="1"/>
      <c r="X7" s="1"/>
      <c r="Y7" s="1"/>
      <c r="Z7" s="1"/>
      <c r="AB7" s="1" t="s">
        <v>87</v>
      </c>
      <c r="AC7" s="1"/>
      <c r="AD7" s="1"/>
      <c r="AF7" s="1"/>
      <c r="AG7" s="1"/>
      <c r="AH7" s="1"/>
    </row>
    <row r="8" spans="4:34" ht="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B8" s="3"/>
      <c r="AC8" s="3"/>
      <c r="AD8" s="3"/>
      <c r="AF8" s="1"/>
      <c r="AG8" s="1"/>
      <c r="AH8" s="1"/>
    </row>
    <row r="9" spans="1:34" ht="15">
      <c r="A9" s="1"/>
      <c r="B9" s="1"/>
      <c r="D9" s="1"/>
      <c r="E9" s="1"/>
      <c r="F9" s="1"/>
      <c r="H9" s="1"/>
      <c r="I9" s="1"/>
      <c r="J9" s="1"/>
      <c r="L9" s="1"/>
      <c r="M9" s="1"/>
      <c r="N9" s="1"/>
      <c r="P9" s="1" t="s">
        <v>88</v>
      </c>
      <c r="Q9" s="1"/>
      <c r="R9" s="1"/>
      <c r="T9" s="1" t="s">
        <v>89</v>
      </c>
      <c r="U9" s="1"/>
      <c r="V9" s="1"/>
      <c r="X9" s="1" t="s">
        <v>90</v>
      </c>
      <c r="Y9" s="1"/>
      <c r="Z9" s="1"/>
      <c r="AB9" s="1"/>
      <c r="AC9" s="1"/>
      <c r="AD9" s="1"/>
      <c r="AF9" s="1"/>
      <c r="AG9" s="1"/>
      <c r="AH9" s="1"/>
    </row>
    <row r="10" spans="1:34" ht="15">
      <c r="A10" s="1"/>
      <c r="B10" s="1"/>
      <c r="D10" s="1"/>
      <c r="E10" s="1"/>
      <c r="F10" s="1"/>
      <c r="H10" s="1"/>
      <c r="I10" s="1"/>
      <c r="J10" s="1"/>
      <c r="L10" s="1"/>
      <c r="M10" s="1"/>
      <c r="N10" s="1"/>
      <c r="P10" s="1" t="s">
        <v>91</v>
      </c>
      <c r="Q10" s="1"/>
      <c r="R10" s="1"/>
      <c r="T10" s="1" t="s">
        <v>6</v>
      </c>
      <c r="U10" s="1"/>
      <c r="V10" s="1"/>
      <c r="X10" s="1" t="s">
        <v>92</v>
      </c>
      <c r="Y10" s="1"/>
      <c r="Z10" s="1"/>
      <c r="AB10" s="1" t="s">
        <v>93</v>
      </c>
      <c r="AC10" s="1"/>
      <c r="AD10" s="1"/>
      <c r="AF10" s="1" t="s">
        <v>94</v>
      </c>
      <c r="AG10" s="1"/>
      <c r="AH10" s="1"/>
    </row>
    <row r="11" spans="1:34" ht="15">
      <c r="A11" s="1" t="s">
        <v>95</v>
      </c>
      <c r="B11" s="1"/>
      <c r="D11" s="1" t="s">
        <v>96</v>
      </c>
      <c r="E11" s="1"/>
      <c r="F11" s="1"/>
      <c r="H11" s="1" t="s">
        <v>97</v>
      </c>
      <c r="I11" s="1"/>
      <c r="J11" s="1"/>
      <c r="L11" s="1" t="s">
        <v>98</v>
      </c>
      <c r="M11" s="1"/>
      <c r="N11" s="1"/>
      <c r="P11" s="1" t="s">
        <v>99</v>
      </c>
      <c r="Q11" s="1"/>
      <c r="R11" s="1"/>
      <c r="T11" s="1" t="s">
        <v>100</v>
      </c>
      <c r="U11" s="1"/>
      <c r="V11" s="1"/>
      <c r="X11" s="1" t="s">
        <v>101</v>
      </c>
      <c r="Y11" s="1"/>
      <c r="Z11" s="1"/>
      <c r="AB11" s="1" t="s">
        <v>102</v>
      </c>
      <c r="AC11" s="1"/>
      <c r="AD11" s="1"/>
      <c r="AF11" s="1" t="s">
        <v>103</v>
      </c>
      <c r="AG11" s="1"/>
      <c r="AH11" s="1"/>
    </row>
    <row r="12" spans="1:34" ht="15">
      <c r="A12" s="3"/>
      <c r="B12" s="3"/>
      <c r="D12" s="3"/>
      <c r="E12" s="3"/>
      <c r="F12" s="3"/>
      <c r="H12" s="3"/>
      <c r="I12" s="3"/>
      <c r="J12" s="3"/>
      <c r="L12" s="3"/>
      <c r="M12" s="3"/>
      <c r="N12" s="3"/>
      <c r="P12" s="3"/>
      <c r="Q12" s="3"/>
      <c r="R12" s="3"/>
      <c r="T12" s="3"/>
      <c r="U12" s="3"/>
      <c r="V12" s="3"/>
      <c r="X12" s="3"/>
      <c r="Y12" s="3"/>
      <c r="Z12" s="3"/>
      <c r="AB12" s="3"/>
      <c r="AC12" s="3"/>
      <c r="AD12" s="3"/>
      <c r="AF12" s="3"/>
      <c r="AG12" s="3"/>
      <c r="AH12" s="3"/>
    </row>
    <row r="13" spans="1:34" ht="15">
      <c r="A13" s="3" t="s">
        <v>39</v>
      </c>
      <c r="B13" s="3"/>
      <c r="E13" t="s">
        <v>104</v>
      </c>
      <c r="H13" s="7">
        <v>400000</v>
      </c>
      <c r="I13" s="7"/>
      <c r="J13" s="5">
        <v>-1</v>
      </c>
      <c r="L13" s="7">
        <v>458846</v>
      </c>
      <c r="M13" s="7"/>
      <c r="N13" s="5">
        <v>-2</v>
      </c>
      <c r="Q13" t="s">
        <v>105</v>
      </c>
      <c r="U13" t="s">
        <v>105</v>
      </c>
      <c r="Y13" s="4">
        <v>123635</v>
      </c>
      <c r="Z13" s="5">
        <v>-3</v>
      </c>
      <c r="AC13" t="s">
        <v>105</v>
      </c>
      <c r="AF13" s="7">
        <v>31810</v>
      </c>
      <c r="AG13" s="7"/>
      <c r="AH13" s="5">
        <v>-4</v>
      </c>
    </row>
    <row r="14" spans="2:34" ht="15">
      <c r="B14" t="s">
        <v>106</v>
      </c>
      <c r="E14" t="s">
        <v>107</v>
      </c>
      <c r="I14" s="4">
        <v>348423</v>
      </c>
      <c r="J14" s="5">
        <v>-5</v>
      </c>
      <c r="M14" s="4">
        <v>468735</v>
      </c>
      <c r="N14" s="5">
        <v>-6</v>
      </c>
      <c r="Q14" t="s">
        <v>105</v>
      </c>
      <c r="U14" t="s">
        <v>105</v>
      </c>
      <c r="Y14" s="4">
        <v>309088</v>
      </c>
      <c r="Z14" s="5">
        <v>-7</v>
      </c>
      <c r="AC14" t="s">
        <v>105</v>
      </c>
      <c r="AG14" s="4">
        <v>6562</v>
      </c>
      <c r="AH14" s="5">
        <v>-8</v>
      </c>
    </row>
    <row r="15" spans="2:33" ht="15">
      <c r="B15" s="6" t="s">
        <v>108</v>
      </c>
      <c r="E15" t="s">
        <v>109</v>
      </c>
      <c r="I15" s="4">
        <v>134615</v>
      </c>
      <c r="J15" s="5">
        <v>-9</v>
      </c>
      <c r="M15" s="4">
        <v>75000</v>
      </c>
      <c r="N15" s="5">
        <v>-10</v>
      </c>
      <c r="Q15" t="s">
        <v>105</v>
      </c>
      <c r="U15" t="s">
        <v>105</v>
      </c>
      <c r="Y15" s="4">
        <v>502160</v>
      </c>
      <c r="Z15" s="5">
        <v>-11</v>
      </c>
      <c r="AC15" t="s">
        <v>105</v>
      </c>
      <c r="AG15" t="s">
        <v>105</v>
      </c>
    </row>
    <row r="16" ht="15">
      <c r="B16" t="s">
        <v>110</v>
      </c>
    </row>
    <row r="17" ht="15">
      <c r="B17" t="s">
        <v>111</v>
      </c>
    </row>
    <row r="18" spans="1:2" ht="15">
      <c r="A18" s="3"/>
      <c r="B18" s="3"/>
    </row>
    <row r="19" spans="1:34" ht="15">
      <c r="A19" s="3" t="s">
        <v>112</v>
      </c>
      <c r="B19" s="3"/>
      <c r="E19" t="s">
        <v>104</v>
      </c>
      <c r="I19" s="4">
        <v>281323</v>
      </c>
      <c r="J19" s="5">
        <v>-12</v>
      </c>
      <c r="M19" s="4">
        <v>131562</v>
      </c>
      <c r="N19" s="5">
        <v>-13</v>
      </c>
      <c r="Q19" t="s">
        <v>105</v>
      </c>
      <c r="U19" t="s">
        <v>105</v>
      </c>
      <c r="Y19" s="4">
        <v>29425</v>
      </c>
      <c r="Z19" s="5">
        <v>-14</v>
      </c>
      <c r="AC19" t="s">
        <v>105</v>
      </c>
      <c r="AG19" s="4">
        <v>9421</v>
      </c>
      <c r="AH19" s="5">
        <v>-15</v>
      </c>
    </row>
    <row r="20" spans="2:34" ht="15">
      <c r="B20" t="s">
        <v>113</v>
      </c>
      <c r="E20" t="s">
        <v>107</v>
      </c>
      <c r="I20" s="4">
        <v>301135</v>
      </c>
      <c r="J20" s="5">
        <v>-16</v>
      </c>
      <c r="M20" s="4">
        <v>258487</v>
      </c>
      <c r="N20" s="5">
        <v>-17</v>
      </c>
      <c r="Q20" s="2" t="s">
        <v>105</v>
      </c>
      <c r="T20" s="7">
        <v>152291</v>
      </c>
      <c r="U20" s="7"/>
      <c r="V20" s="5">
        <v>-18</v>
      </c>
      <c r="Y20" s="4">
        <v>170575</v>
      </c>
      <c r="Z20" s="5">
        <v>-19</v>
      </c>
      <c r="AC20" t="s">
        <v>105</v>
      </c>
      <c r="AG20" s="4">
        <v>8500</v>
      </c>
      <c r="AH20" s="5">
        <v>-20</v>
      </c>
    </row>
    <row r="21" spans="2:34" ht="15">
      <c r="B21" t="s">
        <v>114</v>
      </c>
      <c r="E21" t="s">
        <v>109</v>
      </c>
      <c r="I21" s="4">
        <v>305846</v>
      </c>
      <c r="J21" s="5">
        <v>-21</v>
      </c>
      <c r="M21" t="s">
        <v>105</v>
      </c>
      <c r="Q21" s="2" t="s">
        <v>105</v>
      </c>
      <c r="U21" t="s">
        <v>105</v>
      </c>
      <c r="Y21" t="s">
        <v>105</v>
      </c>
      <c r="AC21" t="s">
        <v>105</v>
      </c>
      <c r="AG21" s="4">
        <v>9068</v>
      </c>
      <c r="AH21" s="5">
        <v>-22</v>
      </c>
    </row>
    <row r="22" ht="15">
      <c r="B22" t="s">
        <v>115</v>
      </c>
    </row>
    <row r="23" spans="1:2" ht="15">
      <c r="A23" s="3"/>
      <c r="B23" s="3"/>
    </row>
    <row r="24" spans="1:34" ht="15">
      <c r="A24" s="3" t="s">
        <v>51</v>
      </c>
      <c r="B24" s="3"/>
      <c r="E24" t="s">
        <v>104</v>
      </c>
      <c r="I24" s="4">
        <v>299116</v>
      </c>
      <c r="J24" s="5">
        <v>-23</v>
      </c>
      <c r="M24" s="4">
        <v>199312</v>
      </c>
      <c r="N24" s="5">
        <v>-24</v>
      </c>
      <c r="Q24" t="s">
        <v>105</v>
      </c>
      <c r="U24" t="s">
        <v>105</v>
      </c>
      <c r="Y24" s="4">
        <v>68230</v>
      </c>
      <c r="Z24" s="5">
        <v>-25</v>
      </c>
      <c r="AC24" t="s">
        <v>105</v>
      </c>
      <c r="AG24" s="4">
        <v>18258</v>
      </c>
      <c r="AH24" s="5">
        <v>-26</v>
      </c>
    </row>
    <row r="25" spans="2:34" ht="15">
      <c r="B25" t="s">
        <v>116</v>
      </c>
      <c r="E25" t="s">
        <v>107</v>
      </c>
      <c r="I25" s="4">
        <v>272752</v>
      </c>
      <c r="J25" s="5">
        <v>-27</v>
      </c>
      <c r="M25" s="4">
        <v>230792</v>
      </c>
      <c r="N25" s="5">
        <v>-28</v>
      </c>
      <c r="Q25" t="s">
        <v>105</v>
      </c>
      <c r="U25" t="s">
        <v>105</v>
      </c>
      <c r="Y25" s="4">
        <v>170575</v>
      </c>
      <c r="Z25" s="5">
        <v>-29</v>
      </c>
      <c r="AC25" t="s">
        <v>105</v>
      </c>
      <c r="AG25" s="4">
        <v>3400</v>
      </c>
      <c r="AH25" s="5">
        <v>-30</v>
      </c>
    </row>
    <row r="26" spans="2:33" ht="15">
      <c r="B26" s="6" t="s">
        <v>117</v>
      </c>
      <c r="E26" t="s">
        <v>109</v>
      </c>
      <c r="I26" s="4">
        <v>10577</v>
      </c>
      <c r="J26" s="5">
        <v>-31</v>
      </c>
      <c r="M26" t="s">
        <v>105</v>
      </c>
      <c r="Q26" t="s">
        <v>105</v>
      </c>
      <c r="U26" t="s">
        <v>105</v>
      </c>
      <c r="Y26" t="s">
        <v>105</v>
      </c>
      <c r="AC26" t="s">
        <v>105</v>
      </c>
      <c r="AG26" t="s">
        <v>105</v>
      </c>
    </row>
    <row r="27" ht="15">
      <c r="B27" s="6" t="s">
        <v>118</v>
      </c>
    </row>
    <row r="28" ht="15">
      <c r="B28" t="s">
        <v>119</v>
      </c>
    </row>
    <row r="29" ht="15">
      <c r="B29" t="s">
        <v>120</v>
      </c>
    </row>
    <row r="30" spans="1:2" ht="15">
      <c r="A30" s="3"/>
      <c r="B30" s="3"/>
    </row>
    <row r="31" spans="1:33" ht="15">
      <c r="A31" s="3" t="s">
        <v>121</v>
      </c>
      <c r="B31" s="3"/>
      <c r="E31" t="s">
        <v>104</v>
      </c>
      <c r="I31" s="4">
        <v>168617</v>
      </c>
      <c r="J31" s="5">
        <v>-32</v>
      </c>
      <c r="M31" s="4">
        <v>122282</v>
      </c>
      <c r="N31" s="5">
        <v>-33</v>
      </c>
      <c r="Q31" t="s">
        <v>105</v>
      </c>
      <c r="U31" t="s">
        <v>105</v>
      </c>
      <c r="Y31" s="4">
        <v>34115</v>
      </c>
      <c r="Z31" s="5">
        <v>-34</v>
      </c>
      <c r="AC31" t="s">
        <v>105</v>
      </c>
      <c r="AG31" t="s">
        <v>105</v>
      </c>
    </row>
    <row r="32" spans="2:33" ht="15">
      <c r="B32" t="s">
        <v>116</v>
      </c>
      <c r="E32" t="s">
        <v>107</v>
      </c>
      <c r="I32" s="4">
        <v>149286</v>
      </c>
      <c r="J32" s="5">
        <v>-35</v>
      </c>
      <c r="M32" s="4">
        <v>126855</v>
      </c>
      <c r="N32" s="5">
        <v>-36</v>
      </c>
      <c r="Q32" s="2" t="s">
        <v>105</v>
      </c>
      <c r="U32" t="s">
        <v>105</v>
      </c>
      <c r="Y32" s="4">
        <v>85288</v>
      </c>
      <c r="Z32" s="5">
        <v>-37</v>
      </c>
      <c r="AC32" t="s">
        <v>105</v>
      </c>
      <c r="AG32" t="s">
        <v>105</v>
      </c>
    </row>
    <row r="33" spans="2:33" ht="15">
      <c r="B33" t="s">
        <v>114</v>
      </c>
      <c r="E33" t="s">
        <v>109</v>
      </c>
      <c r="I33" t="s">
        <v>105</v>
      </c>
      <c r="M33" t="s">
        <v>105</v>
      </c>
      <c r="Q33" s="2" t="s">
        <v>105</v>
      </c>
      <c r="U33" t="s">
        <v>105</v>
      </c>
      <c r="Y33" t="s">
        <v>105</v>
      </c>
      <c r="AC33" t="s">
        <v>105</v>
      </c>
      <c r="AG33" t="s">
        <v>105</v>
      </c>
    </row>
    <row r="34" ht="15">
      <c r="B34" s="6" t="s">
        <v>122</v>
      </c>
    </row>
    <row r="35" ht="15">
      <c r="B35" s="6" t="s">
        <v>123</v>
      </c>
    </row>
    <row r="37" spans="1:33" ht="15" customHeight="1">
      <c r="A37" s="8" t="s">
        <v>124</v>
      </c>
      <c r="B37" s="8"/>
      <c r="E37" t="s">
        <v>104</v>
      </c>
      <c r="I37" s="4">
        <v>186576</v>
      </c>
      <c r="J37" s="5">
        <v>-38</v>
      </c>
      <c r="M37" s="4">
        <v>50252</v>
      </c>
      <c r="N37" s="5">
        <v>-39</v>
      </c>
      <c r="Q37" t="s">
        <v>105</v>
      </c>
      <c r="U37" t="s">
        <v>105</v>
      </c>
      <c r="Y37" s="4">
        <v>12650</v>
      </c>
      <c r="Z37" s="5">
        <v>-40</v>
      </c>
      <c r="AC37" t="s">
        <v>105</v>
      </c>
      <c r="AG37" t="s">
        <v>105</v>
      </c>
    </row>
    <row r="38" spans="2:34" ht="15">
      <c r="B38" t="s">
        <v>125</v>
      </c>
      <c r="E38" t="s">
        <v>107</v>
      </c>
      <c r="I38" s="4">
        <v>178299</v>
      </c>
      <c r="J38" s="5">
        <v>-41</v>
      </c>
      <c r="M38" s="4">
        <v>78886</v>
      </c>
      <c r="N38" s="5">
        <v>-42</v>
      </c>
      <c r="Q38" t="s">
        <v>105</v>
      </c>
      <c r="U38" s="4">
        <v>179259</v>
      </c>
      <c r="V38" s="5">
        <v>-43</v>
      </c>
      <c r="Y38" s="4">
        <v>25300</v>
      </c>
      <c r="Z38" s="5">
        <v>-44</v>
      </c>
      <c r="AC38" t="s">
        <v>105</v>
      </c>
      <c r="AG38" s="4">
        <v>1700</v>
      </c>
      <c r="AH38" s="5">
        <v>-45</v>
      </c>
    </row>
    <row r="39" spans="2:34" ht="15">
      <c r="B39" t="s">
        <v>115</v>
      </c>
      <c r="E39" t="s">
        <v>109</v>
      </c>
      <c r="I39" s="4">
        <v>145262</v>
      </c>
      <c r="J39" s="5">
        <v>-46</v>
      </c>
      <c r="M39" t="s">
        <v>105</v>
      </c>
      <c r="Q39" t="s">
        <v>105</v>
      </c>
      <c r="U39" t="s">
        <v>105</v>
      </c>
      <c r="Y39" t="s">
        <v>105</v>
      </c>
      <c r="AC39" t="s">
        <v>105</v>
      </c>
      <c r="AG39" s="4">
        <v>1362</v>
      </c>
      <c r="AH39" s="5">
        <v>-47</v>
      </c>
    </row>
  </sheetData>
  <sheetProtection selectLockedCells="1" selectUnlockedCells="1"/>
  <mergeCells count="61">
    <mergeCell ref="A2:F2"/>
    <mergeCell ref="T5:AD5"/>
    <mergeCell ref="AF5:AH5"/>
    <mergeCell ref="T6:AD6"/>
    <mergeCell ref="AF6:AH6"/>
    <mergeCell ref="D7:R7"/>
    <mergeCell ref="T7:Z7"/>
    <mergeCell ref="AB7:AD7"/>
    <mergeCell ref="AF7:AH7"/>
    <mergeCell ref="D8:R8"/>
    <mergeCell ref="T8:Z8"/>
    <mergeCell ref="AB8:AD8"/>
    <mergeCell ref="AF8:AH8"/>
    <mergeCell ref="A9:B9"/>
    <mergeCell ref="D9:F9"/>
    <mergeCell ref="H9:J9"/>
    <mergeCell ref="L9:N9"/>
    <mergeCell ref="P9:R9"/>
    <mergeCell ref="T9:V9"/>
    <mergeCell ref="X9:Z9"/>
    <mergeCell ref="AB9:AD9"/>
    <mergeCell ref="AF9:AH9"/>
    <mergeCell ref="A10:B10"/>
    <mergeCell ref="D10:F10"/>
    <mergeCell ref="H10:J10"/>
    <mergeCell ref="L10:N10"/>
    <mergeCell ref="P10:R10"/>
    <mergeCell ref="T10:V10"/>
    <mergeCell ref="X10:Z10"/>
    <mergeCell ref="AB10:AD10"/>
    <mergeCell ref="AF10:AH10"/>
    <mergeCell ref="A11:B11"/>
    <mergeCell ref="D11:F11"/>
    <mergeCell ref="H11:J11"/>
    <mergeCell ref="L11:N11"/>
    <mergeCell ref="P11:R11"/>
    <mergeCell ref="T11:V11"/>
    <mergeCell ref="X11:Z11"/>
    <mergeCell ref="AB11:AD11"/>
    <mergeCell ref="AF11:AH11"/>
    <mergeCell ref="A12:B12"/>
    <mergeCell ref="D12:F12"/>
    <mergeCell ref="H12:J12"/>
    <mergeCell ref="L12:N12"/>
    <mergeCell ref="P12:R12"/>
    <mergeCell ref="T12:V12"/>
    <mergeCell ref="X12:Z12"/>
    <mergeCell ref="AB12:AD12"/>
    <mergeCell ref="AF12:AH12"/>
    <mergeCell ref="A13:B13"/>
    <mergeCell ref="H13:I13"/>
    <mergeCell ref="L13:M13"/>
    <mergeCell ref="AF13:AG13"/>
    <mergeCell ref="A18:B18"/>
    <mergeCell ref="A19:B19"/>
    <mergeCell ref="T20:U20"/>
    <mergeCell ref="A23:B23"/>
    <mergeCell ref="A24:B24"/>
    <mergeCell ref="A30:B30"/>
    <mergeCell ref="A31:B31"/>
    <mergeCell ref="A37:B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5">
        <v>-1</v>
      </c>
      <c r="C2" s="6" t="s">
        <v>126</v>
      </c>
    </row>
    <row r="4" spans="1:3" ht="15">
      <c r="A4" s="5">
        <v>-2</v>
      </c>
      <c r="C4" s="6" t="s">
        <v>127</v>
      </c>
    </row>
    <row r="6" spans="1:3" ht="15">
      <c r="A6" s="5">
        <v>-3</v>
      </c>
      <c r="C6" s="6" t="s">
        <v>128</v>
      </c>
    </row>
    <row r="8" spans="1:3" ht="15">
      <c r="A8" s="5">
        <v>-4</v>
      </c>
      <c r="C8" s="6" t="s">
        <v>129</v>
      </c>
    </row>
    <row r="10" spans="1:3" ht="15">
      <c r="A10" s="5">
        <v>-5</v>
      </c>
      <c r="C10" s="6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5">
        <v>-6</v>
      </c>
      <c r="C2" s="6" t="s">
        <v>131</v>
      </c>
    </row>
    <row r="4" spans="1:3" ht="15">
      <c r="A4" s="5">
        <v>-7</v>
      </c>
      <c r="C4" s="6" t="s">
        <v>132</v>
      </c>
    </row>
    <row r="6" spans="1:3" ht="15">
      <c r="A6" s="5">
        <v>-8</v>
      </c>
      <c r="C6" s="6" t="s">
        <v>133</v>
      </c>
    </row>
    <row r="8" spans="1:3" ht="15">
      <c r="A8" s="5">
        <v>-9</v>
      </c>
      <c r="C8" s="6" t="s">
        <v>134</v>
      </c>
    </row>
    <row r="10" spans="1:3" ht="15">
      <c r="A10" s="5">
        <v>-10</v>
      </c>
      <c r="C10" s="6" t="s">
        <v>135</v>
      </c>
    </row>
    <row r="12" spans="1:3" ht="15">
      <c r="A12" s="5">
        <v>-11</v>
      </c>
      <c r="C12" s="6" t="s">
        <v>136</v>
      </c>
    </row>
    <row r="14" spans="1:3" ht="15">
      <c r="A14" s="5">
        <v>-12</v>
      </c>
      <c r="C14" s="6" t="s">
        <v>137</v>
      </c>
    </row>
    <row r="16" spans="1:3" ht="15">
      <c r="A16" s="5">
        <v>-13</v>
      </c>
      <c r="C16" s="6" t="s">
        <v>138</v>
      </c>
    </row>
    <row r="18" spans="1:3" ht="15">
      <c r="A18" s="5">
        <v>-14</v>
      </c>
      <c r="C18" s="6" t="s">
        <v>139</v>
      </c>
    </row>
    <row r="20" spans="1:3" ht="15">
      <c r="A20" s="5">
        <v>-15</v>
      </c>
      <c r="C20" s="6" t="s">
        <v>140</v>
      </c>
    </row>
    <row r="22" spans="1:3" ht="15">
      <c r="A22" s="5">
        <v>-16</v>
      </c>
      <c r="C22" s="6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5">
        <v>-29</v>
      </c>
      <c r="C2" s="6" t="s">
        <v>142</v>
      </c>
    </row>
    <row r="4" spans="1:3" ht="15">
      <c r="A4" s="5">
        <v>-30</v>
      </c>
      <c r="C4" s="6" t="s">
        <v>143</v>
      </c>
    </row>
    <row r="6" spans="1:3" ht="15">
      <c r="A6" s="5">
        <v>-31</v>
      </c>
      <c r="C6" s="6" t="s">
        <v>144</v>
      </c>
    </row>
    <row r="8" spans="1:3" ht="15">
      <c r="A8" s="5">
        <v>-32</v>
      </c>
      <c r="C8" s="6" t="s">
        <v>145</v>
      </c>
    </row>
    <row r="10" spans="1:3" ht="15">
      <c r="A10" s="5">
        <v>-33</v>
      </c>
      <c r="C10" s="6" t="s">
        <v>146</v>
      </c>
    </row>
    <row r="12" spans="1:3" ht="15">
      <c r="A12" s="5">
        <v>-34</v>
      </c>
      <c r="C12" s="6" t="s">
        <v>147</v>
      </c>
    </row>
    <row r="14" spans="1:3" ht="15">
      <c r="A14" s="5">
        <v>-35</v>
      </c>
      <c r="C14" s="6" t="s">
        <v>148</v>
      </c>
    </row>
    <row r="16" spans="1:3" ht="15">
      <c r="A16" s="5">
        <v>-36</v>
      </c>
      <c r="C16" s="6" t="s">
        <v>149</v>
      </c>
    </row>
    <row r="18" spans="1:3" ht="15">
      <c r="A18" s="5">
        <v>-37</v>
      </c>
      <c r="C18" s="6" t="s">
        <v>150</v>
      </c>
    </row>
    <row r="20" spans="1:3" ht="15">
      <c r="A20" s="5">
        <v>-38</v>
      </c>
      <c r="C20" t="s">
        <v>151</v>
      </c>
    </row>
    <row r="22" spans="1:3" ht="15">
      <c r="A22" s="5">
        <v>-39</v>
      </c>
      <c r="C22" s="6" t="s">
        <v>152</v>
      </c>
    </row>
    <row r="24" spans="1:3" ht="15">
      <c r="A24" s="5">
        <v>-40</v>
      </c>
      <c r="C24" s="6" t="s">
        <v>153</v>
      </c>
    </row>
    <row r="26" spans="1:3" ht="15">
      <c r="A26" s="5">
        <v>-41</v>
      </c>
      <c r="C26" t="s">
        <v>154</v>
      </c>
    </row>
    <row r="28" spans="1:3" ht="15">
      <c r="A28" s="5">
        <v>-42</v>
      </c>
      <c r="C28" s="6" t="s">
        <v>155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25" ht="15">
      <c r="A5" s="1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V5" s="1"/>
      <c r="W5" s="1"/>
      <c r="X5" s="1"/>
      <c r="Y5" s="1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1"/>
      <c r="T6" s="1"/>
      <c r="U6" s="1"/>
      <c r="V6" s="1"/>
      <c r="W6" s="1"/>
      <c r="X6" s="1"/>
      <c r="Y6" s="1"/>
    </row>
    <row r="7" spans="19:25" ht="15">
      <c r="S7" s="1" t="s">
        <v>158</v>
      </c>
      <c r="T7" s="1"/>
      <c r="U7" s="1"/>
      <c r="V7" s="1"/>
      <c r="W7" s="1"/>
      <c r="X7" s="1"/>
      <c r="Y7" s="1"/>
    </row>
    <row r="8" spans="3:25" ht="15">
      <c r="C8" s="1" t="s">
        <v>1</v>
      </c>
      <c r="D8" s="1"/>
      <c r="E8" s="1"/>
      <c r="G8" s="1" t="s">
        <v>159</v>
      </c>
      <c r="H8" s="1"/>
      <c r="I8" s="1"/>
      <c r="S8" s="1" t="s">
        <v>160</v>
      </c>
      <c r="T8" s="1"/>
      <c r="U8" s="1"/>
      <c r="V8" s="1"/>
      <c r="W8" s="1"/>
      <c r="X8" s="1"/>
      <c r="Y8" s="1"/>
    </row>
    <row r="9" spans="3:25" ht="15">
      <c r="C9" s="1" t="s">
        <v>90</v>
      </c>
      <c r="D9" s="1"/>
      <c r="E9" s="1"/>
      <c r="G9" s="1" t="s">
        <v>161</v>
      </c>
      <c r="H9" s="1"/>
      <c r="I9" s="1"/>
      <c r="S9" s="1" t="s">
        <v>162</v>
      </c>
      <c r="T9" s="1"/>
      <c r="U9" s="1"/>
      <c r="V9" s="1"/>
      <c r="W9" s="1"/>
      <c r="X9" s="1"/>
      <c r="Y9" s="1"/>
    </row>
    <row r="10" spans="3:25" ht="15">
      <c r="C10" s="1" t="s">
        <v>92</v>
      </c>
      <c r="D10" s="1"/>
      <c r="E10" s="1"/>
      <c r="G10" s="1" t="s">
        <v>163</v>
      </c>
      <c r="H10" s="1"/>
      <c r="I10" s="1"/>
      <c r="S10" s="1" t="s">
        <v>164</v>
      </c>
      <c r="T10" s="1"/>
      <c r="U10" s="1"/>
      <c r="V10" s="1"/>
      <c r="W10" s="1"/>
      <c r="X10" s="1"/>
      <c r="Y10" s="1"/>
    </row>
    <row r="11" spans="3:25" ht="15">
      <c r="C11" s="1" t="s">
        <v>165</v>
      </c>
      <c r="D11" s="1"/>
      <c r="E11" s="1"/>
      <c r="G11" s="1" t="s">
        <v>166</v>
      </c>
      <c r="H11" s="1"/>
      <c r="I11" s="1"/>
      <c r="K11" s="1" t="s">
        <v>167</v>
      </c>
      <c r="L11" s="1"/>
      <c r="M11" s="1"/>
      <c r="O11" s="1" t="s">
        <v>168</v>
      </c>
      <c r="P11" s="1"/>
      <c r="Q11" s="1"/>
      <c r="S11" s="3"/>
      <c r="T11" s="3"/>
      <c r="U11" s="3"/>
      <c r="V11" s="3"/>
      <c r="W11" s="3"/>
      <c r="X11" s="3"/>
      <c r="Y11" s="3"/>
    </row>
    <row r="12" spans="1:25" ht="15">
      <c r="A12" s="2" t="s">
        <v>169</v>
      </c>
      <c r="C12" s="1" t="s">
        <v>170</v>
      </c>
      <c r="D12" s="1"/>
      <c r="E12" s="1"/>
      <c r="G12" s="1" t="s">
        <v>171</v>
      </c>
      <c r="H12" s="1"/>
      <c r="I12" s="1"/>
      <c r="K12" s="1" t="s">
        <v>172</v>
      </c>
      <c r="L12" s="1"/>
      <c r="M12" s="1"/>
      <c r="O12" s="1" t="s">
        <v>173</v>
      </c>
      <c r="P12" s="1"/>
      <c r="Q12" s="1"/>
      <c r="S12" s="1" t="s">
        <v>174</v>
      </c>
      <c r="T12" s="1"/>
      <c r="U12" s="1"/>
      <c r="W12" s="1" t="s">
        <v>175</v>
      </c>
      <c r="X12" s="1"/>
      <c r="Y12" s="1"/>
    </row>
    <row r="13" spans="3:25" ht="15">
      <c r="C13" s="3"/>
      <c r="D13" s="3"/>
      <c r="E13" s="3"/>
      <c r="G13" s="3"/>
      <c r="H13" s="3"/>
      <c r="I13" s="3"/>
      <c r="K13" s="3"/>
      <c r="L13" s="3"/>
      <c r="M13" s="3"/>
      <c r="O13" s="3"/>
      <c r="P13" s="3"/>
      <c r="Q13" s="3"/>
      <c r="S13" s="3"/>
      <c r="T13" s="3"/>
      <c r="U13" s="3"/>
      <c r="W13" s="3"/>
      <c r="X13" s="3"/>
      <c r="Y13" s="3"/>
    </row>
    <row r="14" spans="1:24" ht="15">
      <c r="A14" t="s">
        <v>39</v>
      </c>
      <c r="D14" s="4">
        <v>123635</v>
      </c>
      <c r="H14" t="s">
        <v>176</v>
      </c>
      <c r="K14" s="9">
        <v>17.08</v>
      </c>
      <c r="L14" s="9"/>
      <c r="P14" t="s">
        <v>177</v>
      </c>
      <c r="S14" s="7">
        <v>1328028</v>
      </c>
      <c r="T14" s="7"/>
      <c r="W14" s="7">
        <v>3365483</v>
      </c>
      <c r="X14" s="7"/>
    </row>
    <row r="15" spans="1:24" ht="15">
      <c r="A15" t="s">
        <v>112</v>
      </c>
      <c r="D15" s="4">
        <v>29425</v>
      </c>
      <c r="H15" t="s">
        <v>178</v>
      </c>
      <c r="K15" s="9">
        <v>17.08</v>
      </c>
      <c r="L15" s="9"/>
      <c r="P15" t="s">
        <v>177</v>
      </c>
      <c r="T15" s="4">
        <v>316069</v>
      </c>
      <c r="X15" s="4">
        <v>800981</v>
      </c>
    </row>
    <row r="16" spans="1:24" ht="15">
      <c r="A16" t="s">
        <v>51</v>
      </c>
      <c r="D16" s="4">
        <v>68230</v>
      </c>
      <c r="H16" t="s">
        <v>179</v>
      </c>
      <c r="K16" s="9">
        <v>17.08</v>
      </c>
      <c r="L16" s="9"/>
      <c r="P16" t="s">
        <v>177</v>
      </c>
      <c r="T16" s="4">
        <v>732894</v>
      </c>
      <c r="X16" s="4">
        <v>1857297</v>
      </c>
    </row>
    <row r="17" spans="1:24" ht="15">
      <c r="A17" t="s">
        <v>53</v>
      </c>
      <c r="D17" s="4">
        <v>34115</v>
      </c>
      <c r="H17" t="s">
        <v>180</v>
      </c>
      <c r="K17" s="9">
        <v>17.08</v>
      </c>
      <c r="L17" s="9"/>
      <c r="P17" t="s">
        <v>177</v>
      </c>
      <c r="T17" s="4">
        <v>366447</v>
      </c>
      <c r="X17" s="4">
        <v>928649</v>
      </c>
    </row>
    <row r="18" spans="1:24" ht="15">
      <c r="A18" t="s">
        <v>57</v>
      </c>
      <c r="D18" s="4">
        <v>12650</v>
      </c>
      <c r="H18" t="s">
        <v>181</v>
      </c>
      <c r="K18" s="9">
        <v>17.08</v>
      </c>
      <c r="L18" s="9"/>
      <c r="P18" t="s">
        <v>177</v>
      </c>
      <c r="T18" s="4">
        <v>135880</v>
      </c>
      <c r="X18" s="4">
        <v>344347</v>
      </c>
    </row>
  </sheetData>
  <sheetProtection selectLockedCells="1" selectUnlockedCells="1"/>
  <mergeCells count="39">
    <mergeCell ref="A2:F2"/>
    <mergeCell ref="A5:Q5"/>
    <mergeCell ref="S5:Y5"/>
    <mergeCell ref="A6:Q6"/>
    <mergeCell ref="S6:Y6"/>
    <mergeCell ref="S7:Y7"/>
    <mergeCell ref="C8:E8"/>
    <mergeCell ref="G8:I8"/>
    <mergeCell ref="S8:Y8"/>
    <mergeCell ref="C9:E9"/>
    <mergeCell ref="G9:I9"/>
    <mergeCell ref="S9:Y9"/>
    <mergeCell ref="C10:E10"/>
    <mergeCell ref="G10:I10"/>
    <mergeCell ref="S10:Y10"/>
    <mergeCell ref="C11:E11"/>
    <mergeCell ref="G11:I11"/>
    <mergeCell ref="K11:M11"/>
    <mergeCell ref="O11:Q11"/>
    <mergeCell ref="S11:Y11"/>
    <mergeCell ref="C12:E12"/>
    <mergeCell ref="G12:I12"/>
    <mergeCell ref="K12:M12"/>
    <mergeCell ref="O12:Q12"/>
    <mergeCell ref="S12:U12"/>
    <mergeCell ref="W12:Y12"/>
    <mergeCell ref="C13:E13"/>
    <mergeCell ref="G13:I13"/>
    <mergeCell ref="K13:M13"/>
    <mergeCell ref="O13:Q13"/>
    <mergeCell ref="S13:U13"/>
    <mergeCell ref="W13:Y13"/>
    <mergeCell ref="K14:L14"/>
    <mergeCell ref="S14:T14"/>
    <mergeCell ref="W14:X14"/>
    <mergeCell ref="K15:L15"/>
    <mergeCell ref="K16:L16"/>
    <mergeCell ref="K17:L17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2019-12-07T14:32:33Z</dcterms:created>
  <dcterms:modified xsi:type="dcterms:W3CDTF">2019-12-07T14:32:33Z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